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codeName="ThisWorkbook" autoCompressPictures="0"/>
  <bookViews>
    <workbookView xWindow="360" yWindow="980" windowWidth="22140" windowHeight="17880" tabRatio="500"/>
  </bookViews>
  <sheets>
    <sheet name="RECHERCHE" sheetId="2" r:id="rId1"/>
    <sheet name="COMMUNES" sheetId="1" state="hidden" r:id="rId2"/>
    <sheet name="RUES (METZ-MARLY)" sheetId="3" state="hidden" r:id="rId3"/>
    <sheet name="liste_commune" sheetId="4" state="hidden" r:id="rId4"/>
    <sheet name="liste_rue" sheetId="5" state="hidden" r:id="rId5"/>
    <sheet name="Utilisation" sheetId="6" r:id="rId6"/>
  </sheets>
  <definedNames>
    <definedName name="f_rue">OFFSET(p_rue,0,0,COUNTA(l_rue),1)</definedName>
    <definedName name="f_ville">OFFSET(p_ville,0,0,COUNTA(l_ville),1)</definedName>
    <definedName name="l_rue">liste_rue!$A:$A</definedName>
    <definedName name="l_ville">liste_commune!$A:$A</definedName>
    <definedName name="p_rue">liste_rue!$A$1</definedName>
    <definedName name="p_ville">liste_commune!$A$1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C2" i="1"/>
  <c r="D5" i="2"/>
  <c r="F6" i="2"/>
  <c r="F5" i="2"/>
  <c r="A2" i="3"/>
  <c r="B2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1067" i="3"/>
  <c r="B1067" i="3"/>
  <c r="A1068" i="3"/>
  <c r="B1068" i="3"/>
  <c r="A1069" i="3"/>
  <c r="B1069" i="3"/>
  <c r="A1070" i="3"/>
  <c r="B1070" i="3"/>
  <c r="A1071" i="3"/>
  <c r="B1071" i="3"/>
  <c r="A1072" i="3"/>
  <c r="B1072" i="3"/>
  <c r="A1073" i="3"/>
  <c r="B1073" i="3"/>
  <c r="A1074" i="3"/>
  <c r="B1074" i="3"/>
  <c r="A1075" i="3"/>
  <c r="B1075" i="3"/>
  <c r="A1076" i="3"/>
  <c r="B1076" i="3"/>
  <c r="A1077" i="3"/>
  <c r="B1077" i="3"/>
  <c r="A1078" i="3"/>
  <c r="B1078" i="3"/>
  <c r="A1079" i="3"/>
  <c r="B1079" i="3"/>
  <c r="A1080" i="3"/>
  <c r="B1080" i="3"/>
  <c r="A1081" i="3"/>
  <c r="B1081" i="3"/>
  <c r="A1082" i="3"/>
  <c r="B1082" i="3"/>
  <c r="A1083" i="3"/>
  <c r="B1083" i="3"/>
  <c r="A1084" i="3"/>
  <c r="B1084" i="3"/>
  <c r="A1085" i="3"/>
  <c r="B1085" i="3"/>
  <c r="A1086" i="3"/>
  <c r="B1086" i="3"/>
  <c r="A1087" i="3"/>
  <c r="B1087" i="3"/>
  <c r="A1088" i="3"/>
  <c r="B1088" i="3"/>
  <c r="A1089" i="3"/>
  <c r="B1089" i="3"/>
  <c r="A1090" i="3"/>
  <c r="B1090" i="3"/>
  <c r="A1091" i="3"/>
  <c r="B1091" i="3"/>
  <c r="A1092" i="3"/>
  <c r="B1092" i="3"/>
  <c r="A1093" i="3"/>
  <c r="B1093" i="3"/>
  <c r="A1094" i="3"/>
  <c r="B1094" i="3"/>
  <c r="A1095" i="3"/>
  <c r="B1095" i="3"/>
  <c r="A1096" i="3"/>
  <c r="B1096" i="3"/>
  <c r="A1097" i="3"/>
  <c r="B1097" i="3"/>
  <c r="A1098" i="3"/>
  <c r="B1098" i="3"/>
  <c r="A1099" i="3"/>
  <c r="B1099" i="3"/>
  <c r="A1100" i="3"/>
  <c r="B1100" i="3"/>
  <c r="A1101" i="3"/>
  <c r="B1101" i="3"/>
  <c r="A1102" i="3"/>
  <c r="B1102" i="3"/>
  <c r="A1103" i="3"/>
  <c r="B1103" i="3"/>
  <c r="A1104" i="3"/>
  <c r="B1104" i="3"/>
  <c r="A1105" i="3"/>
  <c r="B1105" i="3"/>
  <c r="A1106" i="3"/>
  <c r="B1106" i="3"/>
  <c r="A1107" i="3"/>
  <c r="B1107" i="3"/>
  <c r="A1108" i="3"/>
  <c r="B1108" i="3"/>
  <c r="A1109" i="3"/>
  <c r="B1109" i="3"/>
  <c r="A1110" i="3"/>
  <c r="B1110" i="3"/>
  <c r="A1111" i="3"/>
  <c r="B1111" i="3"/>
  <c r="A1112" i="3"/>
  <c r="B1112" i="3"/>
  <c r="A1113" i="3"/>
  <c r="B1113" i="3"/>
  <c r="A1114" i="3"/>
  <c r="B1114" i="3"/>
  <c r="A1115" i="3"/>
  <c r="B1115" i="3"/>
  <c r="A1116" i="3"/>
  <c r="B1116" i="3"/>
  <c r="A1117" i="3"/>
  <c r="B1117" i="3"/>
  <c r="A1118" i="3"/>
  <c r="B1118" i="3"/>
  <c r="A1119" i="3"/>
  <c r="B1119" i="3"/>
  <c r="A1120" i="3"/>
  <c r="B1120" i="3"/>
  <c r="A1121" i="3"/>
  <c r="B1121" i="3"/>
  <c r="A1122" i="3"/>
  <c r="B1122" i="3"/>
  <c r="A1123" i="3"/>
  <c r="B1123" i="3"/>
  <c r="A1124" i="3"/>
  <c r="B1124" i="3"/>
  <c r="A1125" i="3"/>
  <c r="B1125" i="3"/>
  <c r="A1126" i="3"/>
  <c r="B1126" i="3"/>
  <c r="A1127" i="3"/>
  <c r="B1127" i="3"/>
  <c r="A1128" i="3"/>
  <c r="B1128" i="3"/>
  <c r="A1129" i="3"/>
  <c r="B1129" i="3"/>
  <c r="A1130" i="3"/>
  <c r="B1130" i="3"/>
  <c r="A1131" i="3"/>
  <c r="B1131" i="3"/>
  <c r="A1132" i="3"/>
  <c r="B1132" i="3"/>
  <c r="A1133" i="3"/>
  <c r="B1133" i="3"/>
  <c r="A1134" i="3"/>
  <c r="B1134" i="3"/>
  <c r="A1135" i="3"/>
  <c r="B1135" i="3"/>
  <c r="A1136" i="3"/>
  <c r="B1136" i="3"/>
  <c r="A1137" i="3"/>
  <c r="B1137" i="3"/>
  <c r="A1138" i="3"/>
  <c r="B1138" i="3"/>
  <c r="A1139" i="3"/>
  <c r="B1139" i="3"/>
  <c r="A1140" i="3"/>
  <c r="B1140" i="3"/>
  <c r="A1141" i="3"/>
  <c r="B1141" i="3"/>
  <c r="A1142" i="3"/>
  <c r="B1142" i="3"/>
  <c r="A1143" i="3"/>
  <c r="B1143" i="3"/>
  <c r="A1144" i="3"/>
  <c r="B1144" i="3"/>
  <c r="A1145" i="3"/>
  <c r="B1145" i="3"/>
  <c r="A1146" i="3"/>
  <c r="B1146" i="3"/>
  <c r="A1147" i="3"/>
  <c r="B1147" i="3"/>
  <c r="A1148" i="3"/>
  <c r="B1148" i="3"/>
  <c r="A1149" i="3"/>
  <c r="B1149" i="3"/>
  <c r="A1150" i="3"/>
  <c r="B1150" i="3"/>
  <c r="A1151" i="3"/>
  <c r="B1151" i="3"/>
  <c r="A1152" i="3"/>
  <c r="B1152" i="3"/>
  <c r="C2" i="3"/>
  <c r="D13" i="2"/>
  <c r="D14" i="2"/>
  <c r="G13" i="2"/>
  <c r="F13" i="2"/>
  <c r="F17" i="2"/>
  <c r="F16" i="2"/>
  <c r="F15" i="2"/>
  <c r="F14" i="2"/>
  <c r="G5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92" i="1"/>
  <c r="C193" i="1"/>
  <c r="F9" i="2"/>
  <c r="F8" i="2"/>
  <c r="F7" i="2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</calcChain>
</file>

<file path=xl/sharedStrings.xml><?xml version="1.0" encoding="utf-8"?>
<sst xmlns="http://schemas.openxmlformats.org/spreadsheetml/2006/main" count="11986" uniqueCount="1398">
  <si>
    <t>CP</t>
  </si>
  <si>
    <t>ANCERVILLE</t>
  </si>
  <si>
    <t>Accueil et accompagnement des personnes en souffrance psychique. Soutien aux familles. Accueil téléphonique du lundi au vendredi de 9h à 17h (jusqu'à 18h le mardi).</t>
  </si>
  <si>
    <t>03 87 65 34 57</t>
  </si>
  <si>
    <t>20 rue Gambetta, 57000 METZ</t>
  </si>
  <si>
    <t>ANTILLY</t>
  </si>
  <si>
    <t>ARGANCY</t>
  </si>
  <si>
    <t>ARS-LAQUENEXY</t>
  </si>
  <si>
    <t>AUBE</t>
  </si>
  <si>
    <t>AVANCY</t>
  </si>
  <si>
    <t>AY-SUR-MOSELLE</t>
  </si>
  <si>
    <t>BAZONCOURT</t>
  </si>
  <si>
    <t>BECHY</t>
  </si>
  <si>
    <t>BERLIZE</t>
  </si>
  <si>
    <t>BETTELAINVILLE</t>
  </si>
  <si>
    <t>BEUX</t>
  </si>
  <si>
    <t>BURTONCOURT</t>
  </si>
  <si>
    <t>CHAILLY-LES-ENNERY</t>
  </si>
  <si>
    <t>CHANVILLE</t>
  </si>
  <si>
    <t>CHARLEVILLE-SOUS-BOIS</t>
  </si>
  <si>
    <t>CHARLY-OURADOUR</t>
  </si>
  <si>
    <t>CHEVILLON</t>
  </si>
  <si>
    <t>CHIEULLES</t>
  </si>
  <si>
    <t>COINCY</t>
  </si>
  <si>
    <t>COLLIGNY</t>
  </si>
  <si>
    <t>COURCELLES-CHAUSSY</t>
  </si>
  <si>
    <t>COURCELLES-SUR-NIED</t>
  </si>
  <si>
    <t>DAIN-EN-SAULNOIS</t>
  </si>
  <si>
    <t>DOMANGEVILLE</t>
  </si>
  <si>
    <t>ENNERY</t>
  </si>
  <si>
    <t>FAILLY</t>
  </si>
  <si>
    <t>FLEVY</t>
  </si>
  <si>
    <t>FLOCOURT</t>
  </si>
  <si>
    <t>FRECOURT</t>
  </si>
  <si>
    <t>GLATIGNY</t>
  </si>
  <si>
    <t>GONDREVILLE</t>
  </si>
  <si>
    <t>HAYES</t>
  </si>
  <si>
    <t>LANDONVILLERS</t>
  </si>
  <si>
    <t>LANDREMONT</t>
  </si>
  <si>
    <t>LAQUENEXY</t>
  </si>
  <si>
    <t>LEMUD</t>
  </si>
  <si>
    <t>LUPPY</t>
  </si>
  <si>
    <t>MAIZEROY</t>
  </si>
  <si>
    <t>MAIZERY</t>
  </si>
  <si>
    <t>MALROY</t>
  </si>
  <si>
    <t>MARSILLY</t>
  </si>
  <si>
    <t>MECHY</t>
  </si>
  <si>
    <t>MEY</t>
  </si>
  <si>
    <t>MONTOY-FLANVILLE</t>
  </si>
  <si>
    <t>NOISSEVILLE</t>
  </si>
  <si>
    <t>NOUILLY</t>
  </si>
  <si>
    <t>OGY</t>
  </si>
  <si>
    <t>OLGY</t>
  </si>
  <si>
    <t>PANGE</t>
  </si>
  <si>
    <t>RAVILLE</t>
  </si>
  <si>
    <t>REMILLY</t>
  </si>
  <si>
    <t>RETONFEY</t>
  </si>
  <si>
    <t>RUGY</t>
  </si>
  <si>
    <t>SAINT-AGNAN-SUR-MOSELLE</t>
  </si>
  <si>
    <t>SAINT-HUBERT</t>
  </si>
  <si>
    <t>SAINT-JULIEN-LES-METZ</t>
  </si>
  <si>
    <t>SAINTE-BARBE</t>
  </si>
  <si>
    <t>SANRY-LES-VIGY</t>
  </si>
  <si>
    <t>SANRY-SUR-NIED</t>
  </si>
  <si>
    <t>SERVIGNY-LES-RAVILLE</t>
  </si>
  <si>
    <t>SERVIGNY-LES-SAINTE-BARBE</t>
  </si>
  <si>
    <t>SILLY-SUR-NIED</t>
  </si>
  <si>
    <t>SORBEY</t>
  </si>
  <si>
    <t>THIMONVILLE</t>
  </si>
  <si>
    <t>TRAGNY</t>
  </si>
  <si>
    <t>TREMERY</t>
  </si>
  <si>
    <t>VANTOUX</t>
  </si>
  <si>
    <t>VANY</t>
  </si>
  <si>
    <t>VAUCREMONT</t>
  </si>
  <si>
    <t>VIGY</t>
  </si>
  <si>
    <t>VILLERS-L'ORME</t>
  </si>
  <si>
    <t>VILLERS-STONCOURT</t>
  </si>
  <si>
    <t>VREMY</t>
  </si>
  <si>
    <t>VRY</t>
  </si>
  <si>
    <t>COMMUNE</t>
  </si>
  <si>
    <t>CMP</t>
  </si>
  <si>
    <t>DESCRIPTION</t>
  </si>
  <si>
    <t>Téléphone</t>
  </si>
  <si>
    <t>ADRESSE</t>
  </si>
  <si>
    <t>WWW.</t>
  </si>
  <si>
    <t>CMP 1</t>
  </si>
  <si>
    <t>BRONVAUX</t>
  </si>
  <si>
    <t>Accueil et accompagnement des personnes en souffrance psychique. Soutien aux familles. Accueil téléphonique de 9h à 17h.</t>
  </si>
  <si>
    <t>03 87 31 20 43</t>
  </si>
  <si>
    <t>100 route de Thionville, 57050 METZ</t>
  </si>
  <si>
    <t>FEVES</t>
  </si>
  <si>
    <t>HAGONDANGE</t>
  </si>
  <si>
    <t>HAUCONCOURT</t>
  </si>
  <si>
    <t>LORRY-LES-METZ</t>
  </si>
  <si>
    <t>MAIZIERES-LES-METZ</t>
  </si>
  <si>
    <t>MARANGE-SILVANGE</t>
  </si>
  <si>
    <t>NORROY-LE-VENEUR</t>
  </si>
  <si>
    <t>PLAPPEVILLE</t>
  </si>
  <si>
    <t>PLESNOIS</t>
  </si>
  <si>
    <t>SAINT-REMY</t>
  </si>
  <si>
    <t>SAULNY</t>
  </si>
  <si>
    <t>SEMECOURT</t>
  </si>
  <si>
    <t>TALANGE</t>
  </si>
  <si>
    <t>WOIPPY</t>
  </si>
  <si>
    <t>CMP 2</t>
  </si>
  <si>
    <t>AMANVILLERS</t>
  </si>
  <si>
    <t xml:space="preserve">Accueil et accompagnement des personnes en souffrance psychique. Soutien aux familles. Accueil téléphonique de 9h à 17h du lundi au vendredi. </t>
  </si>
  <si>
    <t>03 87 66 40 46</t>
  </si>
  <si>
    <t xml:space="preserve">26 rue Guynemer, 57950 MONTIGNY-LES-METZ </t>
  </si>
  <si>
    <t>ANCY-SUR-MOSELLE</t>
  </si>
  <si>
    <t>ARRY</t>
  </si>
  <si>
    <t>ARS-SUR-MOSELLE</t>
  </si>
  <si>
    <t>CHATEL-SAINT-GERMAIN</t>
  </si>
  <si>
    <t>CORNY-SUR-MOSELLE</t>
  </si>
  <si>
    <t>DORNOT</t>
  </si>
  <si>
    <t>GORZE</t>
  </si>
  <si>
    <t>GRAVELOTTE</t>
  </si>
  <si>
    <t>JOUY-AUX-ARCHES</t>
  </si>
  <si>
    <t>JUSSY</t>
  </si>
  <si>
    <t>LESSY</t>
  </si>
  <si>
    <t>LONGEVILLE-LES-METZ</t>
  </si>
  <si>
    <t>MONTIGNY-LES-METZ</t>
  </si>
  <si>
    <t>MONTOIS-LA-MONTAGNE</t>
  </si>
  <si>
    <t>MOULINS-LES-METZ</t>
  </si>
  <si>
    <t>NOVEANT-SUR-MOSELLE</t>
  </si>
  <si>
    <t>REZONVILLE</t>
  </si>
  <si>
    <t>RONCOURT</t>
  </si>
  <si>
    <t>ROZERIEULLES</t>
  </si>
  <si>
    <t>SAINT-PRIVAT-LA-MONTAGNE</t>
  </si>
  <si>
    <t>SAINTE-MARIE-AUX-CHENES</t>
  </si>
  <si>
    <t>SAINTE-RUFFINE</t>
  </si>
  <si>
    <t>SCY-CHAZELLES</t>
  </si>
  <si>
    <t>VALLEE DE MONTVAUX</t>
  </si>
  <si>
    <t>VAUX</t>
  </si>
  <si>
    <t>VERNEVILLE</t>
  </si>
  <si>
    <t>VIONVILLE</t>
  </si>
  <si>
    <t>CMP 3</t>
  </si>
  <si>
    <t>ALEMONT</t>
  </si>
  <si>
    <t>Accueil et accompagnement des personnes en souffrance psychique. Soutien aux familles. Accueil téléphonique du lundi au vendredi de 9h à 17h (jusqu'à 19h le jeudi).</t>
  </si>
  <si>
    <t>03 87 65 62 15</t>
  </si>
  <si>
    <t>2 rue Paul Langevin, 57070 METZ</t>
  </si>
  <si>
    <t>AUGNY</t>
  </si>
  <si>
    <t>BUCHY</t>
  </si>
  <si>
    <t>CHEMINOT</t>
  </si>
  <si>
    <t>CHERISEY</t>
  </si>
  <si>
    <t>CHESNY</t>
  </si>
  <si>
    <t>COIN-LES-CUVRY</t>
  </si>
  <si>
    <t>COIN-SUR-SEILLE</t>
  </si>
  <si>
    <t>CUVRY</t>
  </si>
  <si>
    <t>FEY</t>
  </si>
  <si>
    <t>FLEURY</t>
  </si>
  <si>
    <t>FOVILLE</t>
  </si>
  <si>
    <t>FRONTIGNY</t>
  </si>
  <si>
    <t>GOIN</t>
  </si>
  <si>
    <t>JURY</t>
  </si>
  <si>
    <t>LIEHON</t>
  </si>
  <si>
    <t>LORRY-MARDIGNY</t>
  </si>
  <si>
    <t>LOUVIGNY</t>
  </si>
  <si>
    <t>MARIEULLES</t>
  </si>
  <si>
    <t>MECLEUVES</t>
  </si>
  <si>
    <t>MONCHEUX</t>
  </si>
  <si>
    <t>ORNY</t>
  </si>
  <si>
    <t>PAGNY-LES-GOIN</t>
  </si>
  <si>
    <t>PELTRE</t>
  </si>
  <si>
    <t>POMMERIEUX</t>
  </si>
  <si>
    <t>PONTOY</t>
  </si>
  <si>
    <t>POUILLY</t>
  </si>
  <si>
    <t>POURNOY-LA-CHETIVE</t>
  </si>
  <si>
    <t>POURNOY-LA-GRACE</t>
  </si>
  <si>
    <t>SAILLY-ACHATEL</t>
  </si>
  <si>
    <t>SAINT-JURE</t>
  </si>
  <si>
    <t>SECOURT</t>
  </si>
  <si>
    <t>SILLEGNY</t>
  </si>
  <si>
    <t>SILLY-EN-SAULNOIS</t>
  </si>
  <si>
    <t>SOLGNE</t>
  </si>
  <si>
    <t>VERNY</t>
  </si>
  <si>
    <t>VEZON</t>
  </si>
  <si>
    <t>VIGNY</t>
  </si>
  <si>
    <t>VULMONT</t>
  </si>
  <si>
    <t>CMP 4</t>
  </si>
  <si>
    <t>AMNEVILLE</t>
  </si>
  <si>
    <t>BUDANGE-SOUS-JUSTEMONT</t>
  </si>
  <si>
    <t>CLOUANGE</t>
  </si>
  <si>
    <t>FAMECK</t>
  </si>
  <si>
    <t>FROIDCUL</t>
  </si>
  <si>
    <t>GANDRANGE</t>
  </si>
  <si>
    <t>MALANCOURT-LA-MONTAGNE</t>
  </si>
  <si>
    <t>MONDELANGE</t>
  </si>
  <si>
    <t>MORLANGE</t>
  </si>
  <si>
    <t>MOYEUVRE-GRANDE</t>
  </si>
  <si>
    <t>MOYEUVRE-PETITE</t>
  </si>
  <si>
    <t>PIERREVILLERS</t>
  </si>
  <si>
    <t>ROMBAS</t>
  </si>
  <si>
    <t>ROSSELANGE</t>
  </si>
  <si>
    <t>VITRY-SUR-ORNE</t>
  </si>
  <si>
    <t>CMP 5</t>
  </si>
  <si>
    <t>PÔLE</t>
  </si>
  <si>
    <t>Pôle 5</t>
  </si>
  <si>
    <t>ALGRANGE</t>
  </si>
  <si>
    <t>FLORANGE</t>
  </si>
  <si>
    <t>HAYANGE</t>
  </si>
  <si>
    <t>KNUTANGE</t>
  </si>
  <si>
    <t>MARSPICH</t>
  </si>
  <si>
    <t>NEUFCHEF</t>
  </si>
  <si>
    <t>NILVANGE</t>
  </si>
  <si>
    <t>RANGUEVAUX</t>
  </si>
  <si>
    <t>RICHEMONT</t>
  </si>
  <si>
    <t>SAINT-NICOLAS-EN-FORET</t>
  </si>
  <si>
    <t>SEREMANGE-ERZANGE</t>
  </si>
  <si>
    <t>UCKANGE</t>
  </si>
  <si>
    <t>CMP 6</t>
  </si>
  <si>
    <t>66 rue de Verdun, 57700 HAYANGE</t>
  </si>
  <si>
    <t>03 82 85 06 20</t>
  </si>
  <si>
    <t>N° ligne</t>
  </si>
  <si>
    <t>Recherche</t>
  </si>
  <si>
    <t>Liste n°</t>
  </si>
  <si>
    <t>LES ETANGS</t>
  </si>
  <si>
    <t>LE BAN-SAINT-MARTIN</t>
  </si>
  <si>
    <t>LA LOBE</t>
  </si>
  <si>
    <t>www.ch-jury.fr</t>
  </si>
  <si>
    <t>En attente d'info.</t>
  </si>
  <si>
    <t>Pôle 4</t>
  </si>
  <si>
    <t>MARLY</t>
  </si>
  <si>
    <t>CMP 1,2,3 ou 4</t>
  </si>
  <si>
    <t>Utilisez la recherche par nom de rue ci-dessous</t>
  </si>
  <si>
    <t>CMP 3 ou 4</t>
  </si>
  <si>
    <t xml:space="preserve"> METZ</t>
  </si>
  <si>
    <t xml:space="preserve"> JUSTEMONT</t>
  </si>
  <si>
    <t>LE KONACKER</t>
  </si>
  <si>
    <t>LA MAXE</t>
  </si>
  <si>
    <t>ORIENTATION VERS UN CMP</t>
  </si>
  <si>
    <t xml:space="preserve"> </t>
  </si>
  <si>
    <r>
      <t xml:space="preserve">RECHERCHE PAR COMMUNE </t>
    </r>
    <r>
      <rPr>
        <sz val="18"/>
        <color theme="0" tint="-0.499984740745262"/>
        <rFont val="Wingdings"/>
      </rPr>
      <t></t>
    </r>
  </si>
  <si>
    <r>
      <t xml:space="preserve">RECHERCHE PAR RUE À METZ ET MARLY </t>
    </r>
    <r>
      <rPr>
        <sz val="18"/>
        <color theme="0" tint="-0.499984740745262"/>
        <rFont val="Wingdings"/>
      </rPr>
      <t></t>
    </r>
  </si>
  <si>
    <t>METZ</t>
  </si>
  <si>
    <t>JUSTEMONT</t>
  </si>
  <si>
    <t>14 Août 1870 (square du)</t>
  </si>
  <si>
    <t>14 Juillet (place du)</t>
  </si>
  <si>
    <t>151ème Régiment d'Infanterie (du)</t>
  </si>
  <si>
    <t>16ème Chasseurs à pied (du)</t>
  </si>
  <si>
    <t>18 Juin (du)</t>
  </si>
  <si>
    <t>19 Novembre (du) à partir des 11 et 12</t>
  </si>
  <si>
    <t>19 Novembre (du) jusqu'aux 9 et 10</t>
  </si>
  <si>
    <t>30ème Dragon (du)</t>
  </si>
  <si>
    <t>6 mai 1956 (du)</t>
  </si>
  <si>
    <t>Abattoir (de l')</t>
  </si>
  <si>
    <t>Abattoir (pont de l')</t>
  </si>
  <si>
    <t>Abbaye (de l')</t>
  </si>
  <si>
    <t>Abbaye Saint-Eloy (avenue de l')</t>
  </si>
  <si>
    <t>Abé (impasse Nicolas)</t>
  </si>
  <si>
    <t>Abel (Charles)</t>
  </si>
  <si>
    <t>About (Edmond)</t>
  </si>
  <si>
    <t>Abreuvoir (de l')</t>
  </si>
  <si>
    <t>Acacias (des)</t>
  </si>
  <si>
    <t>Agustins (des)</t>
  </si>
  <si>
    <t>Aimé (Georges)</t>
  </si>
  <si>
    <t>Alcan</t>
  </si>
  <si>
    <t>Alger (d')</t>
  </si>
  <si>
    <t>Alisiers (des)</t>
  </si>
  <si>
    <t>Allemands (des)</t>
  </si>
  <si>
    <t>Allemands (impasse des)</t>
  </si>
  <si>
    <t>Alliés (des)</t>
  </si>
  <si>
    <t>Allmacher (place du Capitaine Frédéric)</t>
  </si>
  <si>
    <t>Alouette (rue de l')</t>
  </si>
  <si>
    <t>Alsace (boulevard d')</t>
  </si>
  <si>
    <t>Amalaire</t>
  </si>
  <si>
    <t>Amandiers (des)</t>
  </si>
  <si>
    <t>Amitié (square de l')</t>
  </si>
  <si>
    <t>Amphithéatre (avenue de l')</t>
  </si>
  <si>
    <t>Amphithéatre (passage de l')</t>
  </si>
  <si>
    <t>Anciens Combattants d'Afrique du Nord (des)</t>
  </si>
  <si>
    <t>Ancillon</t>
  </si>
  <si>
    <t>Androuin-Roucel</t>
  </si>
  <si>
    <t>Anémones (des)</t>
  </si>
  <si>
    <t>Angéliques (des)</t>
  </si>
  <si>
    <t>Angolie (de l')</t>
  </si>
  <si>
    <t>Anjou (d')</t>
  </si>
  <si>
    <t>Annecy (d')</t>
  </si>
  <si>
    <t>Antoine</t>
  </si>
  <si>
    <t>Antoine Louis</t>
  </si>
  <si>
    <t>Apremont (impasse Jean d')</t>
  </si>
  <si>
    <t>Apremont (Jean d')</t>
  </si>
  <si>
    <t>Arago (boulevard)</t>
  </si>
  <si>
    <t>Ardant-du-Picq</t>
  </si>
  <si>
    <t>Ardèche (de l')</t>
  </si>
  <si>
    <t>Arènes (aux)</t>
  </si>
  <si>
    <t>Arènes (impasse aux)</t>
  </si>
  <si>
    <t>Argonne (de l')</t>
  </si>
  <si>
    <t>Argonne (pont de l')</t>
  </si>
  <si>
    <t>Armes (place d')</t>
  </si>
  <si>
    <t>Armoisières (des)</t>
  </si>
  <si>
    <t>Arnould (du Frère)</t>
  </si>
  <si>
    <t>Arros (place d')</t>
  </si>
  <si>
    <t>Ars-Laquenexy (route d')</t>
  </si>
  <si>
    <t>Arsenal (de l')</t>
  </si>
  <si>
    <t>Artilleur de Metz (allée de l')</t>
  </si>
  <si>
    <t>Artois (d')</t>
  </si>
  <si>
    <t>Asfeld (d')</t>
  </si>
  <si>
    <t>Aubépine (de l')</t>
  </si>
  <si>
    <t>Aubertin (Clotilde)</t>
  </si>
  <si>
    <t>Aubin-Jaune (de l')</t>
  </si>
  <si>
    <t>Aubrion (Jean)</t>
  </si>
  <si>
    <t>Aulnes (des)</t>
  </si>
  <si>
    <t>Auricoste de Lazarque</t>
  </si>
  <si>
    <t>Ausone</t>
  </si>
  <si>
    <t>Austrasie (d')</t>
  </si>
  <si>
    <t>Auvergne (d')</t>
  </si>
  <si>
    <t>Bach (du Père)</t>
  </si>
  <si>
    <t>Bagatelle (de)</t>
  </si>
  <si>
    <t xml:space="preserve">Baltus </t>
  </si>
  <si>
    <t>Balzac (place Honoré de)</t>
  </si>
  <si>
    <t>Bamberger</t>
  </si>
  <si>
    <t>Barbé (Jean-Julien)</t>
  </si>
  <si>
    <t>Barbé de Marbois</t>
  </si>
  <si>
    <t>Barlier (Maurice)</t>
  </si>
  <si>
    <t>Baronète (de la)</t>
  </si>
  <si>
    <t>Baronète (impasse de la)</t>
  </si>
  <si>
    <t>Barral</t>
  </si>
  <si>
    <t>Barrès (Maurice)</t>
  </si>
  <si>
    <t>Barrois (du)</t>
  </si>
  <si>
    <t>Bas de Varimont</t>
  </si>
  <si>
    <t>Basse Seille (de la)</t>
  </si>
  <si>
    <t>Bastien (Ernest)</t>
  </si>
  <si>
    <t>Bauchez (Jean)</t>
  </si>
  <si>
    <t>Baudoche à partir de 27 et 34</t>
  </si>
  <si>
    <t>Baudoche jusqu'aux 25 et 32</t>
  </si>
  <si>
    <t>Baue (de la)</t>
  </si>
  <si>
    <t>Bazin (René)</t>
  </si>
  <si>
    <t>Béarn (du)</t>
  </si>
  <si>
    <t>Beaujolais (du)</t>
  </si>
  <si>
    <t>Beausoleil</t>
  </si>
  <si>
    <t>Bécoeur</t>
  </si>
  <si>
    <t>Becquerel (Henri)</t>
  </si>
  <si>
    <t>Begin</t>
  </si>
  <si>
    <t>Bel air (du)</t>
  </si>
  <si>
    <t>Belchamps (de)</t>
  </si>
  <si>
    <t>Belin (Edouard)</t>
  </si>
  <si>
    <t>Bell (Graham)</t>
  </si>
  <si>
    <t>Belle-croix (rampe)</t>
  </si>
  <si>
    <t>Belle-croix (terrasse)</t>
  </si>
  <si>
    <t>Belle-Isle</t>
  </si>
  <si>
    <t>Belletanche (de)</t>
  </si>
  <si>
    <t>Bellevoye (Adolphe)</t>
  </si>
  <si>
    <t>Bénédictins (des)</t>
  </si>
  <si>
    <t>Bentayoux</t>
  </si>
  <si>
    <t>Berard (Abbé)</t>
  </si>
  <si>
    <t>Bergery</t>
  </si>
  <si>
    <t>Bergson (Henri)</t>
  </si>
  <si>
    <t>Bernanos (Georges)</t>
  </si>
  <si>
    <t>Bernard (Claude)</t>
  </si>
  <si>
    <t>Berne (de)</t>
  </si>
  <si>
    <t>Berouard</t>
  </si>
  <si>
    <t>Berry (du)</t>
  </si>
  <si>
    <t>Berthelemy (du Général)</t>
  </si>
  <si>
    <t>Bertrand (Louis)</t>
  </si>
  <si>
    <t>Bettanier (Albert)</t>
  </si>
  <si>
    <t>Bezançon (Paul)</t>
  </si>
  <si>
    <t>Bibliothèque (place de la)</t>
  </si>
  <si>
    <t>Biot (place Jean Baptiste)</t>
  </si>
  <si>
    <t>Blanche Borne (de la)</t>
  </si>
  <si>
    <t>Blé (au)</t>
  </si>
  <si>
    <t>Bleuets (des)</t>
  </si>
  <si>
    <t>Blida (avenue de)</t>
  </si>
  <si>
    <t>Bloch (du Rabbin Elie)</t>
  </si>
  <si>
    <t>Blondel</t>
  </si>
  <si>
    <t>Boileau (Pierre)</t>
  </si>
  <si>
    <t>Boilvin (Emile)</t>
  </si>
  <si>
    <t>Bois (au)</t>
  </si>
  <si>
    <t>Bois de la Dame (du)</t>
  </si>
  <si>
    <t xml:space="preserve">Bois la Macabée (du) </t>
  </si>
  <si>
    <t>Bompard (Maurice)</t>
  </si>
  <si>
    <t>Bon Coin (impasse du)</t>
  </si>
  <si>
    <t>Bon Pasteur (du)</t>
  </si>
  <si>
    <t>Bon Temps (place du)</t>
  </si>
  <si>
    <t>Bonne Ruelle (en)</t>
  </si>
  <si>
    <t>Bordeaux (ruelle des)</t>
  </si>
  <si>
    <t>Bordes (pont des)</t>
  </si>
  <si>
    <t>Borny (route de)</t>
  </si>
  <si>
    <t>Bosquets (allée des)</t>
  </si>
  <si>
    <t>Bossuet</t>
  </si>
  <si>
    <t>Boucherie Saint-Georges</t>
  </si>
  <si>
    <t>Bouchotte (place)</t>
  </si>
  <si>
    <t>Boudat (ruelle)</t>
  </si>
  <si>
    <t>Boufflers (jardin)</t>
  </si>
  <si>
    <t>Boulonnais (du)</t>
  </si>
  <si>
    <t>Bourdbonnais</t>
  </si>
  <si>
    <t>Bourdon (du)</t>
  </si>
  <si>
    <t>Bourgogne (de)</t>
  </si>
  <si>
    <t>Bournon (des)</t>
  </si>
  <si>
    <t>Bouteiller (de)</t>
  </si>
  <si>
    <t>Bouton d'or (du)</t>
  </si>
  <si>
    <t>Bouzonville (route de)</t>
  </si>
  <si>
    <t>Bovet (Marie-Anne de)</t>
  </si>
  <si>
    <t>Branly (place Edouard)</t>
  </si>
  <si>
    <t>Brasseur (du Commandant)</t>
  </si>
  <si>
    <t>Brigade Alsace-Lorraine (de la)</t>
  </si>
  <si>
    <t>Brondex</t>
  </si>
  <si>
    <t>Buchoz (Jean-Pierre)</t>
  </si>
  <si>
    <t>Bugey (du)</t>
  </si>
  <si>
    <t>Burger (allée Jean)</t>
  </si>
  <si>
    <t>Burger (Jean)</t>
  </si>
  <si>
    <t>Butte (chemin de la)</t>
  </si>
  <si>
    <t>Butte (sentier de la)</t>
  </si>
  <si>
    <t>C.E.F. (du)</t>
  </si>
  <si>
    <t>Calmet (Dom)</t>
  </si>
  <si>
    <t>Cambout (du)</t>
  </si>
  <si>
    <t>Cambrésis (du)</t>
  </si>
  <si>
    <t>Camélias (des)</t>
  </si>
  <si>
    <t>Camoufle (square)</t>
  </si>
  <si>
    <t>Campanules (des)</t>
  </si>
  <si>
    <t>Canal (pont du)</t>
  </si>
  <si>
    <t>Canrobert</t>
  </si>
  <si>
    <t>Capucins (des)</t>
  </si>
  <si>
    <t>Carrel (du Docteur)</t>
  </si>
  <si>
    <t>Carrières (des)</t>
  </si>
  <si>
    <t>Caserne (de la)</t>
  </si>
  <si>
    <t>Cassin (René)</t>
  </si>
  <si>
    <t>Castelnau (de)</t>
  </si>
  <si>
    <t>Castors (des)</t>
  </si>
  <si>
    <t>Castors (impasse des)</t>
  </si>
  <si>
    <t>Cathédrale (place de la)</t>
  </si>
  <si>
    <t>Cavaignac</t>
  </si>
  <si>
    <t>Cèdres (des)</t>
  </si>
  <si>
    <t>Cent jours (des)</t>
  </si>
  <si>
    <t>Cerisière (de la)</t>
  </si>
  <si>
    <t>Chabert</t>
  </si>
  <si>
    <t>Chabosse (de la)</t>
  </si>
  <si>
    <t>Chabot-Didon</t>
  </si>
  <si>
    <t>Chambière</t>
  </si>
  <si>
    <t>Chambre (place de)</t>
  </si>
  <si>
    <t>Champ (Martin)</t>
  </si>
  <si>
    <t>Champagne (de)</t>
  </si>
  <si>
    <t>Champé (du)</t>
  </si>
  <si>
    <t>Chandellerue (en)</t>
  </si>
  <si>
    <t>Change (du)</t>
  </si>
  <si>
    <t>Chapelle (de la)</t>
  </si>
  <si>
    <t>Chapelrue (en)</t>
  </si>
  <si>
    <t>Chapelrue (impasse)</t>
  </si>
  <si>
    <t>Chaponrue (en)</t>
  </si>
  <si>
    <t>Chappe (Claude)</t>
  </si>
  <si>
    <t>Chaptal (Jean Antoine)</t>
  </si>
  <si>
    <t>Chardon Bleu (du)</t>
  </si>
  <si>
    <t>Charentes (des)</t>
  </si>
  <si>
    <t>Charlemagne</t>
  </si>
  <si>
    <t>Charmine (de la)</t>
  </si>
  <si>
    <t>Charmine (impasse de la)</t>
  </si>
  <si>
    <t>Charpentiers (des)</t>
  </si>
  <si>
    <t>Charrière (de la)</t>
  </si>
  <si>
    <t>Charrons (place des)</t>
  </si>
  <si>
    <t>Château (ruelle du)</t>
  </si>
  <si>
    <t>Châtillon</t>
  </si>
  <si>
    <t>Chaude Ruelle (la)</t>
  </si>
  <si>
    <t>Chaufourniers (des)</t>
  </si>
  <si>
    <t>Chaussier (de l'Abbé)</t>
  </si>
  <si>
    <t>Chaveau (du)</t>
  </si>
  <si>
    <t>Chazelles (impasse Laurent)</t>
  </si>
  <si>
    <t>Chedeaux (Pierre)</t>
  </si>
  <si>
    <t>Chelaincourt (impasse)</t>
  </si>
  <si>
    <t>Cheneau (de la)</t>
  </si>
  <si>
    <t>Chéneau (ruelle de la)</t>
  </si>
  <si>
    <t>Chênois (chemin du)</t>
  </si>
  <si>
    <t>Chenu (Jean-Charles)</t>
  </si>
  <si>
    <t>Chevillon Bois</t>
  </si>
  <si>
    <t>Chèvre (de la)</t>
  </si>
  <si>
    <t>Chèvremont</t>
  </si>
  <si>
    <t>Chevreux (Paul)</t>
  </si>
  <si>
    <t>Churchill (Winston)</t>
  </si>
  <si>
    <t>Cimetière (chemin du)</t>
  </si>
  <si>
    <t>Citadelle (de la)</t>
  </si>
  <si>
    <t>Claude (du Capitaine)</t>
  </si>
  <si>
    <t>Claudel (Paul)</t>
  </si>
  <si>
    <t>Clématites (des)</t>
  </si>
  <si>
    <t>Clémenceau (boulevard Georges)</t>
  </si>
  <si>
    <t>Clément (Roger)</t>
  </si>
  <si>
    <t>Clercs (des)</t>
  </si>
  <si>
    <t>Clérisseau</t>
  </si>
  <si>
    <t>Clermont-Férrand (de)</t>
  </si>
  <si>
    <t>Cloutiers (des)</t>
  </si>
  <si>
    <t>Clovis</t>
  </si>
  <si>
    <t>Coëlosquet (du)</t>
  </si>
  <si>
    <t>Coffe-Millet (du)</t>
  </si>
  <si>
    <t>Coislin</t>
  </si>
  <si>
    <t>Colchen (Jean Victor)</t>
  </si>
  <si>
    <t>Colini de Villeneuve</t>
  </si>
  <si>
    <t>Collerette (de la)</t>
  </si>
  <si>
    <t>Collignon (Jean-Nicolas)</t>
  </si>
  <si>
    <t>Collin (du Chanoine)</t>
  </si>
  <si>
    <t>Colline (chemin de la)</t>
  </si>
  <si>
    <t>Colombey (de)</t>
  </si>
  <si>
    <t>Comédie (place de la)</t>
  </si>
  <si>
    <t>Commanderie (de la)</t>
  </si>
  <si>
    <t>Compagnons (des)</t>
  </si>
  <si>
    <t>Conifères (des)</t>
  </si>
  <si>
    <t>Coquelicots (des)</t>
  </si>
  <si>
    <t>Corchade (de la)</t>
  </si>
  <si>
    <t>Cormontaigne (place)</t>
  </si>
  <si>
    <t>Corrèze (de la)</t>
  </si>
  <si>
    <t>Corvée (chemin de la)</t>
  </si>
  <si>
    <t>Corvée aux Ormes (de la)</t>
  </si>
  <si>
    <t>Cottage (du)</t>
  </si>
  <si>
    <t>Coupillon (du)</t>
  </si>
  <si>
    <t>Cour-aux-Poules (impasse)</t>
  </si>
  <si>
    <t>Cour-aux-Puits (impasse)</t>
  </si>
  <si>
    <t>Courcelles (de)</t>
  </si>
  <si>
    <t>Courtes Patures (impasse des)</t>
  </si>
  <si>
    <t>Couteliers (des)</t>
  </si>
  <si>
    <t>Coutié</t>
  </si>
  <si>
    <t>Couvrepuit</t>
  </si>
  <si>
    <t>Crampa (au)</t>
  </si>
  <si>
    <t>Crevaux (Jules)</t>
  </si>
  <si>
    <t>Croix (de la)</t>
  </si>
  <si>
    <t>Croix de Lorraine (de la)</t>
  </si>
  <si>
    <t>Cugnac (du Général de)</t>
  </si>
  <si>
    <t>Cugnot (Joseph)</t>
  </si>
  <si>
    <t>Cuny (Charles)</t>
  </si>
  <si>
    <t>Curel (François de)</t>
  </si>
  <si>
    <t>Curie (Pierre et Marie)</t>
  </si>
  <si>
    <t>Custine (de)</t>
  </si>
  <si>
    <t>Cuvion (de)</t>
  </si>
  <si>
    <t>Cyclamens (des)</t>
  </si>
  <si>
    <t>Daga</t>
  </si>
  <si>
    <t>Dagobert</t>
  </si>
  <si>
    <t>Dalès</t>
  </si>
  <si>
    <t>Dalhias (des)</t>
  </si>
  <si>
    <t>Dalstein (du Général)</t>
  </si>
  <si>
    <t>Dame Genette</t>
  </si>
  <si>
    <t>Dames de Metz (des)</t>
  </si>
  <si>
    <t>Dassenoy (Paul)</t>
  </si>
  <si>
    <t>Daubrée</t>
  </si>
  <si>
    <t>Dauphiné (du)</t>
  </si>
  <si>
    <t>Davillé (Louis)</t>
  </si>
  <si>
    <t>De Gaulle (place du Général)</t>
  </si>
  <si>
    <t>De Lattre de Tassigny (avenue)</t>
  </si>
  <si>
    <t>Débonnaire (avenue Louis le)</t>
  </si>
  <si>
    <t>Decaen (du Général)</t>
  </si>
  <si>
    <t>Decisy (Eugène)</t>
  </si>
  <si>
    <t>Défense (boulevard de la)</t>
  </si>
  <si>
    <t>Delesse</t>
  </si>
  <si>
    <t>Delestraint (du Général)</t>
  </si>
  <si>
    <t>Demange (boulevard Victor)</t>
  </si>
  <si>
    <t>Demange (pont Victor)</t>
  </si>
  <si>
    <t>Dembour</t>
  </si>
  <si>
    <t>Denain (de)</t>
  </si>
  <si>
    <t>Deny (Pierre)</t>
  </si>
  <si>
    <t>Déportés (des)</t>
  </si>
  <si>
    <t>Déroulède (pont)</t>
  </si>
  <si>
    <t>Desgabets (Robert)</t>
  </si>
  <si>
    <t>Désiremont (place en)</t>
  </si>
  <si>
    <t>Desvignes (Victor)</t>
  </si>
  <si>
    <t>Deux Cimetières (des)</t>
  </si>
  <si>
    <t>Deux Fontaines</t>
  </si>
  <si>
    <t>Devilly</t>
  </si>
  <si>
    <t>Diacre (Paul)</t>
  </si>
  <si>
    <t>Dietz (David)</t>
  </si>
  <si>
    <t>Dinandiers (des)</t>
  </si>
  <si>
    <t>Doliche (de la)</t>
  </si>
  <si>
    <t>Dombes (des)</t>
  </si>
  <si>
    <t>Dornès (Auguste)</t>
  </si>
  <si>
    <t>Dornès (square)</t>
  </si>
  <si>
    <t>Drapiers (des)</t>
  </si>
  <si>
    <t>Dreyfus-Dupont</t>
  </si>
  <si>
    <t>Drognon</t>
  </si>
  <si>
    <t>Ducrocq</t>
  </si>
  <si>
    <t>Dufour (du Baron)</t>
  </si>
  <si>
    <t>Dumas (Alexandre)</t>
  </si>
  <si>
    <t>Dunant (Henri)</t>
  </si>
  <si>
    <t>Duployé</t>
  </si>
  <si>
    <t>Dupont des Loges</t>
  </si>
  <si>
    <t>Dupré de Geneste</t>
  </si>
  <si>
    <t>Dupuis (du Général G.)</t>
  </si>
  <si>
    <t>Durand (Paul)</t>
  </si>
  <si>
    <t>Durutte (place)</t>
  </si>
  <si>
    <t>Eblé (pont)</t>
  </si>
  <si>
    <t>Echevin (du Maître)</t>
  </si>
  <si>
    <t>Ecoles (des)</t>
  </si>
  <si>
    <t>Ecrevisse (de l')</t>
  </si>
  <si>
    <t>Eglantiers (des)</t>
  </si>
  <si>
    <t>Elodées (des)</t>
  </si>
  <si>
    <t>En Nouvelle Rue</t>
  </si>
  <si>
    <t>Enfer (d')</t>
  </si>
  <si>
    <t>Engagés Volontaires (des)</t>
  </si>
  <si>
    <t>Epaisse Muraille (de l')</t>
  </si>
  <si>
    <t>Erckmann Chatrian</t>
  </si>
  <si>
    <t>Esplanade (promenade de l')</t>
  </si>
  <si>
    <t>Estrées (d')</t>
  </si>
  <si>
    <t>Etang (allée de l')</t>
  </si>
  <si>
    <t>Etuve (de l')</t>
  </si>
  <si>
    <t>Europe (boulevard de l')</t>
  </si>
  <si>
    <t>Fabert</t>
  </si>
  <si>
    <t>Faidherbe</t>
  </si>
  <si>
    <t>Faisan</t>
  </si>
  <si>
    <t>Faivre</t>
  </si>
  <si>
    <t>Faller (de l'Abbé)</t>
  </si>
  <si>
    <t>Falogne (de la)</t>
  </si>
  <si>
    <t>Faubourg (du)</t>
  </si>
  <si>
    <t>Faulquenel</t>
  </si>
  <si>
    <t>Faultier (de)</t>
  </si>
  <si>
    <t>Faurnel</t>
  </si>
  <si>
    <t>Fausseruelle (en)</t>
  </si>
  <si>
    <t>Favade (impasse de la)</t>
  </si>
  <si>
    <t>Feivres (des)</t>
  </si>
  <si>
    <t>Félix Savart</t>
  </si>
  <si>
    <t>Fer (pont de)</t>
  </si>
  <si>
    <t>Ferblantiers (des)</t>
  </si>
  <si>
    <t>Ferme (allée de la)</t>
  </si>
  <si>
    <t>Ferré (du)</t>
  </si>
  <si>
    <t>Ferrié (du Général)</t>
  </si>
  <si>
    <t>Ferronniers (des)</t>
  </si>
  <si>
    <t>Ferry (Paul)</t>
  </si>
  <si>
    <t>Flandre (de)</t>
  </si>
  <si>
    <t>Fleur (cour Elie)</t>
  </si>
  <si>
    <t>Fleurette (square)</t>
  </si>
  <si>
    <t>Fleurus (de)</t>
  </si>
  <si>
    <t>Foch (avenue)</t>
  </si>
  <si>
    <t>Foës</t>
  </si>
  <si>
    <t>Folie (de la)</t>
  </si>
  <si>
    <t>Fontaine (de la)</t>
  </si>
  <si>
    <t>Fontaine Budin (place de la)</t>
  </si>
  <si>
    <t>Fontenotte (de la)</t>
  </si>
  <si>
    <t>Forest (Louis)</t>
  </si>
  <si>
    <t>Forêt (allée de la)</t>
  </si>
  <si>
    <t>Forgerons (des)</t>
  </si>
  <si>
    <t>Fort des Bordes (du)</t>
  </si>
  <si>
    <t>Fort Gambetta (du)</t>
  </si>
  <si>
    <t>Fort Queuleu (du)</t>
  </si>
  <si>
    <t>Forum (place du)</t>
  </si>
  <si>
    <t>Foselle (place du marché Auguste)</t>
  </si>
  <si>
    <t>Fougères (des)</t>
  </si>
  <si>
    <t>Four du Cloître</t>
  </si>
  <si>
    <t>Fournel (des Frère)</t>
  </si>
  <si>
    <t>Fournier (du Général)</t>
  </si>
  <si>
    <t>Fournirue (en)</t>
  </si>
  <si>
    <t>Fours à chaux (des)</t>
  </si>
  <si>
    <t>Fraises (des)</t>
  </si>
  <si>
    <t>Framboises (des)</t>
  </si>
  <si>
    <t>France (Anatole)</t>
  </si>
  <si>
    <t>France (place de)</t>
  </si>
  <si>
    <t>Franche-Comté (de la)</t>
  </si>
  <si>
    <t>Francs (des)</t>
  </si>
  <si>
    <t>Fratin</t>
  </si>
  <si>
    <t>Frécot (place Henri)</t>
  </si>
  <si>
    <t>Frênes (des)</t>
  </si>
  <si>
    <t>Frère (du Général)</t>
  </si>
  <si>
    <t>Fresnel (Augustin)</t>
  </si>
  <si>
    <t>Friant</t>
  </si>
  <si>
    <t>Frières (des)</t>
  </si>
  <si>
    <t>Froide Ruelle (en)</t>
  </si>
  <si>
    <t>Gagnon (du)</t>
  </si>
  <si>
    <t>Galliéni (square)</t>
  </si>
  <si>
    <t>Gambetta</t>
  </si>
  <si>
    <t>Gambetta (pont)</t>
  </si>
  <si>
    <t>Ganne (Louis)</t>
  </si>
  <si>
    <t>Gantrel (Etienne)</t>
  </si>
  <si>
    <t>Gard (du)</t>
  </si>
  <si>
    <t>Garde (de la)</t>
  </si>
  <si>
    <t>Gardeur Lebrun</t>
  </si>
  <si>
    <t>Gargan (Théodore de)</t>
  </si>
  <si>
    <t>Gascogne (de)</t>
  </si>
  <si>
    <t>Gaudrée</t>
  </si>
  <si>
    <t>Gembloux (Sigebert de)</t>
  </si>
  <si>
    <t>Gendarmerie (de la)</t>
  </si>
  <si>
    <t>Genevriers (des)</t>
  </si>
  <si>
    <t>Génie (du) côté impair</t>
  </si>
  <si>
    <t>Génie (du) côté pair</t>
  </si>
  <si>
    <t>Génivaux (de)</t>
  </si>
  <si>
    <t>Gentianes (des)</t>
  </si>
  <si>
    <t>Gentil (Emile)</t>
  </si>
  <si>
    <t>Georges de la Tour</t>
  </si>
  <si>
    <t>Géraniums (des)</t>
  </si>
  <si>
    <t>Gers (du)</t>
  </si>
  <si>
    <t>Gillet (Nicolas-François)</t>
  </si>
  <si>
    <t>Giraud (square)</t>
  </si>
  <si>
    <t>Giraudoux (Jean)</t>
  </si>
  <si>
    <t>Gisors</t>
  </si>
  <si>
    <t>Glacière (de la)</t>
  </si>
  <si>
    <t>Glatigny (de)</t>
  </si>
  <si>
    <t>Gobert (Napoléon)</t>
  </si>
  <si>
    <t>Godard (Louis)</t>
  </si>
  <si>
    <t>Godron</t>
  </si>
  <si>
    <t>Goethe</t>
  </si>
  <si>
    <t>Goll (Yann)</t>
  </si>
  <si>
    <t>Goncourt (des Frères)</t>
  </si>
  <si>
    <t>Goudchaux (Edmond)</t>
  </si>
  <si>
    <t>Goulotte (de la)</t>
  </si>
  <si>
    <t>Gournay (de)</t>
  </si>
  <si>
    <t>Goussaud</t>
  </si>
  <si>
    <t>Goussel (François)</t>
  </si>
  <si>
    <t>Gouvy</t>
  </si>
  <si>
    <t>Grand Cerf (du)</t>
  </si>
  <si>
    <t>Grand Conseil</t>
  </si>
  <si>
    <t>Grand Wad (du)</t>
  </si>
  <si>
    <t>Grande Armée (de la)</t>
  </si>
  <si>
    <t>Grande Chavotte (de la)</t>
  </si>
  <si>
    <t>Grange aux bois (de la)</t>
  </si>
  <si>
    <t>Grange aux Dames (de la)</t>
  </si>
  <si>
    <t>Graoully (du)</t>
  </si>
  <si>
    <t>Grégoire (de l'Abbé)</t>
  </si>
  <si>
    <t>Grégoire de Tours</t>
  </si>
  <si>
    <t>Grellois (du Docteur)</t>
  </si>
  <si>
    <t>Grève (de la)</t>
  </si>
  <si>
    <t>Griesbeck (place du Pasteur)</t>
  </si>
  <si>
    <t>Grigy (de)</t>
  </si>
  <si>
    <t>Grilles (pont des)</t>
  </si>
  <si>
    <t>Grosdidier de Mâtons</t>
  </si>
  <si>
    <t>Grouyelle (de la)</t>
  </si>
  <si>
    <t>Gué (sur le)</t>
  </si>
  <si>
    <t>Guépratte (Amiral)</t>
  </si>
  <si>
    <t>Guillebert de Metz</t>
  </si>
  <si>
    <t>Guise (François de)</t>
  </si>
  <si>
    <t>Guyenne (boulevard de)</t>
  </si>
  <si>
    <t>Hache (de la)</t>
  </si>
  <si>
    <t>Hainaut (du)</t>
  </si>
  <si>
    <t>Hallez (Amiral)</t>
  </si>
  <si>
    <t>Hameau des Bois</t>
  </si>
  <si>
    <t>Hannaux</t>
  </si>
  <si>
    <t>Hannoncelles (d')</t>
  </si>
  <si>
    <t>Harelle</t>
  </si>
  <si>
    <t>Haut de Rové (du)</t>
  </si>
  <si>
    <t>Haut de Sainte-Croix (du)</t>
  </si>
  <si>
    <t>Haut de Wacon (du)</t>
  </si>
  <si>
    <t>Haut des Frières (chemin du)</t>
  </si>
  <si>
    <t>Haut des Vignes (chemin du)</t>
  </si>
  <si>
    <t>Haut Noyer (du)</t>
  </si>
  <si>
    <t>Haut Poirier (du)</t>
  </si>
  <si>
    <t>Haute Bevoye (de la)</t>
  </si>
  <si>
    <t>Haute Pierre</t>
  </si>
  <si>
    <t>Haute Seille</t>
  </si>
  <si>
    <t>Hauts Peupliers (des)</t>
  </si>
  <si>
    <t>Haye (de la)</t>
  </si>
  <si>
    <t>Hégly (Victor)</t>
  </si>
  <si>
    <t>Heintz (Monseigneur)</t>
  </si>
  <si>
    <t>Hénot (Joseph)</t>
  </si>
  <si>
    <t>Henri II (avenue)</t>
  </si>
  <si>
    <t>Henrion (Baron)</t>
  </si>
  <si>
    <t>Hérault (de l')</t>
  </si>
  <si>
    <t>Hermite</t>
  </si>
  <si>
    <t>Herpin</t>
  </si>
  <si>
    <t>Hestaux (Louis)</t>
  </si>
  <si>
    <t>Hinzelin</t>
  </si>
  <si>
    <t>Hisette</t>
  </si>
  <si>
    <t>Hocquard (place Camille)</t>
  </si>
  <si>
    <t>Hocquard (place Gabriel)</t>
  </si>
  <si>
    <t>Holandre Piquemal</t>
  </si>
  <si>
    <t>Horgne (de la et pont)</t>
  </si>
  <si>
    <t>Houblionnière (de la)</t>
  </si>
  <si>
    <t>Houx (du)</t>
  </si>
  <si>
    <t>Hugo (Victor)</t>
  </si>
  <si>
    <t>Huguenin (allée des Frères)</t>
  </si>
  <si>
    <t>Huiliers (des)</t>
  </si>
  <si>
    <t>Humbepaire (impasse d')</t>
  </si>
  <si>
    <t>Incarcérés d'Ehrenbreistein (impasse des)</t>
  </si>
  <si>
    <t>Jacinthes (des)</t>
  </si>
  <si>
    <t>Jacob (Victor)</t>
  </si>
  <si>
    <t>Jacquard (impasse Charles et Louis)</t>
  </si>
  <si>
    <t>Jacquot (Eugène)</t>
  </si>
  <si>
    <t>Jandelize (du Professeur)</t>
  </si>
  <si>
    <t>Jardiniers (des)</t>
  </si>
  <si>
    <t>Jardins (des)</t>
  </si>
  <si>
    <t>Jaud (du)</t>
  </si>
  <si>
    <t>Jean (Jean-Pierre)</t>
  </si>
  <si>
    <t>Jean (square Jean-Pierre)</t>
  </si>
  <si>
    <t>Jean François (allée)</t>
  </si>
  <si>
    <t>Jean XXIII (avenue)</t>
  </si>
  <si>
    <t>Jeanne d'Arc (place)</t>
  </si>
  <si>
    <t>Joba (des Intendants Joseph et Ernest)</t>
  </si>
  <si>
    <t>Joffre (avenue)</t>
  </si>
  <si>
    <t>Joncs (des)</t>
  </si>
  <si>
    <t>Jousse (Charlotte)</t>
  </si>
  <si>
    <t>Jugan (Jeanne)</t>
  </si>
  <si>
    <t>Juin (du Maréchal)</t>
  </si>
  <si>
    <t>Jung (Nicolas)</t>
  </si>
  <si>
    <t>Jura (du)</t>
  </si>
  <si>
    <t>Jurue (en)</t>
  </si>
  <si>
    <t>Kahn (square Gustave)</t>
  </si>
  <si>
    <t>Kellermann</t>
  </si>
  <si>
    <t>Kennedy (avenue du Président J.F.)</t>
  </si>
  <si>
    <t>Knecht (place Armand)</t>
  </si>
  <si>
    <t>Krieger (Alfred)</t>
  </si>
  <si>
    <t>L'oiseau de Persuis</t>
  </si>
  <si>
    <t>La Fayette</t>
  </si>
  <si>
    <t>La Moyne</t>
  </si>
  <si>
    <t>Lacretelle (des Frères)</t>
  </si>
  <si>
    <t>Ladoucette (de)</t>
  </si>
  <si>
    <t>Lagneau (Jules)</t>
  </si>
  <si>
    <t>Lallemend (du Docteur)</t>
  </si>
  <si>
    <t>Lamartine</t>
  </si>
  <si>
    <t>Lamoricière</t>
  </si>
  <si>
    <t>Lancieu (du)</t>
  </si>
  <si>
    <t>Lançon</t>
  </si>
  <si>
    <t>Langevin (Paul)</t>
  </si>
  <si>
    <t>Languedoc (du)</t>
  </si>
  <si>
    <t>Lanterniers (des)</t>
  </si>
  <si>
    <t>Lapasset (du Général)</t>
  </si>
  <si>
    <t>Laplace (Pierre Simon de)</t>
  </si>
  <si>
    <t>Lardemelle (du Général)</t>
  </si>
  <si>
    <t>Lasalle</t>
  </si>
  <si>
    <t>Lasaulce (Jean-adolphe)</t>
  </si>
  <si>
    <t>Latour (Georges de)</t>
  </si>
  <si>
    <t>Lauriers (des)</t>
  </si>
  <si>
    <t>Laveran</t>
  </si>
  <si>
    <t>Lavoir (du)</t>
  </si>
  <si>
    <t>Le Goullon</t>
  </si>
  <si>
    <t>Le joindre</t>
  </si>
  <si>
    <t>Le Payen (Charles)</t>
  </si>
  <si>
    <t>Leclerc (Sébastien)</t>
  </si>
  <si>
    <t>Leclerc de Hauteclocque (avenue)</t>
  </si>
  <si>
    <t>Légion Etrangère (de la)</t>
  </si>
  <si>
    <t>Lemud (Aimé de)</t>
  </si>
  <si>
    <t>Lenôtre (Georges)</t>
  </si>
  <si>
    <t>Leprince (Jean-Baptiste)</t>
  </si>
  <si>
    <t>Leriche (du Professeur)</t>
  </si>
  <si>
    <t>Lescure (Louis)</t>
  </si>
  <si>
    <t>Lesprand (du Chanoine)</t>
  </si>
  <si>
    <t>Leusiotte</t>
  </si>
  <si>
    <t>Libération (de la)</t>
  </si>
  <si>
    <t>Liédot</t>
  </si>
  <si>
    <t>Lierre (du)</t>
  </si>
  <si>
    <t>Lièvre (place au)</t>
  </si>
  <si>
    <t>Limousin (du)</t>
  </si>
  <si>
    <t>Linières (de)</t>
  </si>
  <si>
    <t>Liserons (des)</t>
  </si>
  <si>
    <t>Loges (des) côté impair</t>
  </si>
  <si>
    <t>Loges (des) côté pair</t>
  </si>
  <si>
    <t>Loredan Larchey</t>
  </si>
  <si>
    <t>Lorient (de)</t>
  </si>
  <si>
    <t>Lorraine (de)</t>
  </si>
  <si>
    <t>Lorraine Sportive (de la)</t>
  </si>
  <si>
    <t>Lorry (route de)</t>
  </si>
  <si>
    <t>Lothaire</t>
  </si>
  <si>
    <t>Lothaire (pont)</t>
  </si>
  <si>
    <t>Loti (Pierre)</t>
  </si>
  <si>
    <t>Louis (Antoine)</t>
  </si>
  <si>
    <t>Louve (Nicole)</t>
  </si>
  <si>
    <t>Lupins (des)</t>
  </si>
  <si>
    <t>Luxembourg (du)</t>
  </si>
  <si>
    <t>Luxembourg (square du)</t>
  </si>
  <si>
    <t>Lyautey (Maréchal)</t>
  </si>
  <si>
    <t>Lyon (avenue de)</t>
  </si>
  <si>
    <t>Lys (des)</t>
  </si>
  <si>
    <t>Mabille</t>
  </si>
  <si>
    <t>Macabée (de la)</t>
  </si>
  <si>
    <t>Macherez (Dominique)</t>
  </si>
  <si>
    <t>Madelin (Louis)</t>
  </si>
  <si>
    <t>Magasin aux Vivres (du)</t>
  </si>
  <si>
    <t>Maginot (boulevard André)</t>
  </si>
  <si>
    <t>Magny (pont de)</t>
  </si>
  <si>
    <t>Maillart (Adolphe)</t>
  </si>
  <si>
    <t>Maine (du)</t>
  </si>
  <si>
    <t>Maison des Planches</t>
  </si>
  <si>
    <t>Malardot</t>
  </si>
  <si>
    <t>Malgré-nous (des)</t>
  </si>
  <si>
    <t>Malraux (avenue André)</t>
  </si>
  <si>
    <t>Mangin</t>
  </si>
  <si>
    <t>Mangin (square Général)</t>
  </si>
  <si>
    <t>Marchant</t>
  </si>
  <si>
    <t>Marconi</t>
  </si>
  <si>
    <t>Maréchal (Lauent-Ch.)</t>
  </si>
  <si>
    <t>Maréchal (quai Félix)</t>
  </si>
  <si>
    <t>Maréchaux (place des)</t>
  </si>
  <si>
    <t>Maret (Henry)</t>
  </si>
  <si>
    <t>Marks (Albert)</t>
  </si>
  <si>
    <t>Marne (de la)</t>
  </si>
  <si>
    <t>Marquis Fontaine (chemin de)</t>
  </si>
  <si>
    <t>Marroniers (des)</t>
  </si>
  <si>
    <t>Masson (Pierre-Maurice)</t>
  </si>
  <si>
    <t>Maud'huy (place de)</t>
  </si>
  <si>
    <t>Maujean (Léon)</t>
  </si>
  <si>
    <t>Mazarin</t>
  </si>
  <si>
    <t>Mazelle</t>
  </si>
  <si>
    <t>Mazelle (place)</t>
  </si>
  <si>
    <t>Méjanès (Anne de)</t>
  </si>
  <si>
    <t>Mélèzes (des)</t>
  </si>
  <si>
    <t>Melqué-Lecomte</t>
  </si>
  <si>
    <t>Ménandie (de la)</t>
  </si>
  <si>
    <t>Mendes France (Pierre)</t>
  </si>
  <si>
    <t>Mercy</t>
  </si>
  <si>
    <t>Méric (de)</t>
  </si>
  <si>
    <t>Mésoyers (des)</t>
  </si>
  <si>
    <t>Messageries (des)</t>
  </si>
  <si>
    <t>Metnam (du Général)</t>
  </si>
  <si>
    <t>Mexico</t>
  </si>
  <si>
    <t>Mézières (Alfred)</t>
  </si>
  <si>
    <t>Michaux (Paul)</t>
  </si>
  <si>
    <t>Michel (du Juge Pierre)</t>
  </si>
  <si>
    <t>Michel (Emile)</t>
  </si>
  <si>
    <t>Michelet (Jules)</t>
  </si>
  <si>
    <t>Migette</t>
  </si>
  <si>
    <t>Milleret (Annie Eugénie)</t>
  </si>
  <si>
    <t>Minimes (des)</t>
  </si>
  <si>
    <t>Miollis (du Général)</t>
  </si>
  <si>
    <t>Mirabelles (des)</t>
  </si>
  <si>
    <t>Mistral (Frédéric)</t>
  </si>
  <si>
    <t>Mixte (pont)</t>
  </si>
  <si>
    <t>Moitrier (Emile)</t>
  </si>
  <si>
    <t>Monard (des Frères)</t>
  </si>
  <si>
    <t>Monceau</t>
  </si>
  <si>
    <t>Mondon (place Raymond)</t>
  </si>
  <si>
    <t>Monnaie (de la)</t>
  </si>
  <si>
    <t>Monnet (pont Jean)</t>
  </si>
  <si>
    <t>Monpeurt (place Alexandre)</t>
  </si>
  <si>
    <t>Montauban (de)</t>
  </si>
  <si>
    <t>Montplaisir</t>
  </si>
  <si>
    <t>Moreau (pont)</t>
  </si>
  <si>
    <t>Morhain (du Chanoine)</t>
  </si>
  <si>
    <t>Morlanne (Pierre)</t>
  </si>
  <si>
    <t>Morlot (du Général)</t>
  </si>
  <si>
    <t>Morts (pont des)</t>
  </si>
  <si>
    <t>Moselle (promenade de la)</t>
  </si>
  <si>
    <t>Mouée (de la)</t>
  </si>
  <si>
    <t>Moulin</t>
  </si>
  <si>
    <t>Moulin (place Jean)</t>
  </si>
  <si>
    <t>Mouzin (Pierre)</t>
  </si>
  <si>
    <t>Moyen-Pont (du)</t>
  </si>
  <si>
    <t>Moyen-Pont (pont du)</t>
  </si>
  <si>
    <t>Mozart</t>
  </si>
  <si>
    <t>Muguet (impasse du)</t>
  </si>
  <si>
    <t>Murs (des)</t>
  </si>
  <si>
    <t>Nancy (avenue de)</t>
  </si>
  <si>
    <t>Nauroy (Charles)</t>
  </si>
  <si>
    <t>Nénuphars (des)</t>
  </si>
  <si>
    <t>Neufbourg (du)</t>
  </si>
  <si>
    <t>Nexirue (en)</t>
  </si>
  <si>
    <t>Ney (avenue)</t>
  </si>
  <si>
    <t>Niclausse (Paul)</t>
  </si>
  <si>
    <t>Nicolairue (en)</t>
  </si>
  <si>
    <t>Nid de Sogne (du)</t>
  </si>
  <si>
    <t>Niel (du Maréchal)</t>
  </si>
  <si>
    <t>Nire (du)</t>
  </si>
  <si>
    <t>Nivernais (du)</t>
  </si>
  <si>
    <t>Noir (chemin)</t>
  </si>
  <si>
    <t>Noisseville (de)</t>
  </si>
  <si>
    <t>Nonnetiers (des)</t>
  </si>
  <si>
    <t>Nord (du)</t>
  </si>
  <si>
    <t>Normandie (de)</t>
  </si>
  <si>
    <t>Notre-Dame de Lourdes</t>
  </si>
  <si>
    <t>Nouvelle-Rue (en)</t>
  </si>
  <si>
    <t>Obelliane (Emile)</t>
  </si>
  <si>
    <t>Oberling (du Professeur)</t>
  </si>
  <si>
    <t>Œillets (des)</t>
  </si>
  <si>
    <t>Orme (impasse de l')</t>
  </si>
  <si>
    <t>Ossons (aux)</t>
  </si>
  <si>
    <t>Otth Lazard (Madeleine)</t>
  </si>
  <si>
    <t>Ours (aux)</t>
  </si>
  <si>
    <t>Paille Maille (square)</t>
  </si>
  <si>
    <t>Paix (de la)</t>
  </si>
  <si>
    <t>Paixhans (boulevard)</t>
  </si>
  <si>
    <t>Palais (du)</t>
  </si>
  <si>
    <t>Pange (de)</t>
  </si>
  <si>
    <t>Paquet (René)</t>
  </si>
  <si>
    <t>Paradis (du)</t>
  </si>
  <si>
    <t>Paraiges (place des)</t>
  </si>
  <si>
    <t>Paré (Ambroise)</t>
  </si>
  <si>
    <t>Paris (de)</t>
  </si>
  <si>
    <t>Parisot (Robert)</t>
  </si>
  <si>
    <t>Parmentiers (des)</t>
  </si>
  <si>
    <t>Pas de Loup (du)</t>
  </si>
  <si>
    <t>Passotte (de la)</t>
  </si>
  <si>
    <t>Pasteur</t>
  </si>
  <si>
    <t>Patrotte (de la)</t>
  </si>
  <si>
    <t>Patton (du Général)</t>
  </si>
  <si>
    <t>Pâtural (du)</t>
  </si>
  <si>
    <t>Pâtural Barbet (du)</t>
  </si>
  <si>
    <t>Pavillon Champs</t>
  </si>
  <si>
    <t>Peguy (Charles)</t>
  </si>
  <si>
    <t>Pelt (Monseigneur)</t>
  </si>
  <si>
    <t>Pensées (des)</t>
  </si>
  <si>
    <t>Pépinières (des)</t>
  </si>
  <si>
    <t>Périgot</t>
  </si>
  <si>
    <t>Périgueux (de)</t>
  </si>
  <si>
    <t>Perrat (Pierre)</t>
  </si>
  <si>
    <t>Petit Champé (du)</t>
  </si>
  <si>
    <t>Petit Clou (du)</t>
  </si>
  <si>
    <t>Petit Paris (du)</t>
  </si>
  <si>
    <t>Petite Boucherie (de la)</t>
  </si>
  <si>
    <t>Petite Broche (chemin de la)</t>
  </si>
  <si>
    <t>Petite Côte (de la)</t>
  </si>
  <si>
    <t>Petite Ile (chemin de la)</t>
  </si>
  <si>
    <t>Petite Voevre (de la)</t>
  </si>
  <si>
    <t>Petites Sœurs (des) côté impair</t>
  </si>
  <si>
    <t>Petites Sœurs (des) côté pair</t>
  </si>
  <si>
    <t>Pêtre (Charles) côté impair</t>
  </si>
  <si>
    <t>Pêtre (Charles) côté pair</t>
  </si>
  <si>
    <t>Pfister (Christian)</t>
  </si>
  <si>
    <t>Picardie (de)</t>
  </si>
  <si>
    <t>Pierné (Gabriel)</t>
  </si>
  <si>
    <t>Pierre (de l'Abbé François)</t>
  </si>
  <si>
    <t>Pierre (du Chanoine)</t>
  </si>
  <si>
    <t>Pierre Hardie (de la)</t>
  </si>
  <si>
    <t>Pilâtre de Rozier</t>
  </si>
  <si>
    <t>Pins (des)</t>
  </si>
  <si>
    <t>Pioche</t>
  </si>
  <si>
    <t>Piques (des)</t>
  </si>
  <si>
    <t>Piscine (de la)</t>
  </si>
  <si>
    <t>Pivoines (des)</t>
  </si>
  <si>
    <t>Plaine (de la)</t>
  </si>
  <si>
    <t>Plantes (des)</t>
  </si>
  <si>
    <t>Plantières (avenue de)</t>
  </si>
  <si>
    <t>Plantières (passage de)</t>
  </si>
  <si>
    <t>Plappeville (route de) côté impair</t>
  </si>
  <si>
    <t>Plappeville (route de) côté pair</t>
  </si>
  <si>
    <t>Plateau (du)</t>
  </si>
  <si>
    <t>Plessy (Jean-Arnould)</t>
  </si>
  <si>
    <t>Poincaré (boulevard)</t>
  </si>
  <si>
    <t>Poinsignon (Maurice)</t>
  </si>
  <si>
    <t>Poitiers (de)</t>
  </si>
  <si>
    <t>Poncelet</t>
  </si>
  <si>
    <t>Pont à Seille (place du)</t>
  </si>
  <si>
    <t>Pont de la Grève (du)</t>
  </si>
  <si>
    <t>Pont de la Préfecture (du)</t>
  </si>
  <si>
    <t>Pont des Morts (du)</t>
  </si>
  <si>
    <t>Pont des Roches (du)</t>
  </si>
  <si>
    <t>Pont Moreau (du)</t>
  </si>
  <si>
    <t>Pont Rouge (du)</t>
  </si>
  <si>
    <t>Pont Sailly (du)</t>
  </si>
  <si>
    <t>Pont Saint Marcel (du)</t>
  </si>
  <si>
    <t>Pont-à-Mousson (de) pair et impair à partir de 299</t>
  </si>
  <si>
    <t>Pont-à-Mousson (de) pair et impair jusqu'au 298</t>
  </si>
  <si>
    <t>Pontiffroy (bulevard du)</t>
  </si>
  <si>
    <t>Pontiffroy (place du)</t>
  </si>
  <si>
    <t>Portions (des)</t>
  </si>
  <si>
    <t>Potiers d'Etain (des)</t>
  </si>
  <si>
    <t>Potot (du Père)</t>
  </si>
  <si>
    <t>Pouilly (de)</t>
  </si>
  <si>
    <t>Poulue (de la)</t>
  </si>
  <si>
    <t>Pouponnière (de la)</t>
  </si>
  <si>
    <t>Praillon (square Michel)</t>
  </si>
  <si>
    <t>Pré Carré (allée du)</t>
  </si>
  <si>
    <t>Pré Chaudron (du)</t>
  </si>
  <si>
    <t>Pré Frégoulle (du)</t>
  </si>
  <si>
    <t>Pré Gonde (du)</t>
  </si>
  <si>
    <t>Pré Gonde (place du)</t>
  </si>
  <si>
    <t>Pré Saint-Pierre (chemin du)</t>
  </si>
  <si>
    <t>Préfecture (place de la)</t>
  </si>
  <si>
    <t>Préfecture (pont de la)</t>
  </si>
  <si>
    <t>Prêles (des)</t>
  </si>
  <si>
    <t>Prémontrés (des)</t>
  </si>
  <si>
    <t>Prés (des)</t>
  </si>
  <si>
    <t>Princerie (de la)</t>
  </si>
  <si>
    <t>Prost (Auguste)</t>
  </si>
  <si>
    <t>Provence (boulevar de)</t>
  </si>
  <si>
    <t>Provinces (place des)</t>
  </si>
  <si>
    <t>Puymaigre (de)</t>
  </si>
  <si>
    <t>Quarante (Lucien)</t>
  </si>
  <si>
    <t>Quarteau (place du)</t>
  </si>
  <si>
    <t>Queuleu (de) à partir des 72 et 77</t>
  </si>
  <si>
    <t>Queuleu (de) jusqu'aux 71 et 76</t>
  </si>
  <si>
    <t>Rabelais</t>
  </si>
  <si>
    <t>Raconval (Henri de)</t>
  </si>
  <si>
    <t>Raconval (pont Henri de)</t>
  </si>
  <si>
    <t>Raigecourt</t>
  </si>
  <si>
    <t>Ramon (Gaston)</t>
  </si>
  <si>
    <t>Réchados (des)</t>
  </si>
  <si>
    <t>Récollets (des)</t>
  </si>
  <si>
    <t>Régates (quai des)</t>
  </si>
  <si>
    <t>Relaumont (chemin de)</t>
  </si>
  <si>
    <t>Rémiat (Nicolas)</t>
  </si>
  <si>
    <t>Rémiat (pont)</t>
  </si>
  <si>
    <t>Remparts (des)</t>
  </si>
  <si>
    <t>Renoncules (des)</t>
  </si>
  <si>
    <t>République (place de la)</t>
  </si>
  <si>
    <t>Reyle (Edgar)</t>
  </si>
  <si>
    <t>Richelieu</t>
  </si>
  <si>
    <t>Richepance (quai)</t>
  </si>
  <si>
    <t>Richet (Charles)</t>
  </si>
  <si>
    <t>Rimport (quai du)</t>
  </si>
  <si>
    <t>Riom (de)</t>
  </si>
  <si>
    <t>Risse (de l'Abbé)</t>
  </si>
  <si>
    <t>Ritz (place du Chanoine)</t>
  </si>
  <si>
    <t>Robert (des)</t>
  </si>
  <si>
    <t>Robinson (Georges)</t>
  </si>
  <si>
    <t>Rochambeau</t>
  </si>
  <si>
    <t>Roches (des)</t>
  </si>
  <si>
    <t>Roches (pont des)</t>
  </si>
  <si>
    <t>Roederer</t>
  </si>
  <si>
    <t>Roi Albert (du et pont) à partir des 7 et 8</t>
  </si>
  <si>
    <t>Roi Albert (du et pont) jusqu'aux 5 et 6</t>
  </si>
  <si>
    <t>Roi de Corse (du)</t>
  </si>
  <si>
    <t>Roi George (place du)</t>
  </si>
  <si>
    <t>Rolland (Auguste)</t>
  </si>
  <si>
    <t>Ronde (de la)</t>
  </si>
  <si>
    <t>Ronde (sentier de la)</t>
  </si>
  <si>
    <t>Roosevelt (du Président)</t>
  </si>
  <si>
    <t>Rose (des) à partir des 11 et 12</t>
  </si>
  <si>
    <t>Rose (des) jusqu'aux 9 et 10</t>
  </si>
  <si>
    <t>Roseaux (des)</t>
  </si>
  <si>
    <t>Rouget de Lisle</t>
  </si>
  <si>
    <t>Roussel (Xavier)</t>
  </si>
  <si>
    <t>Roussillon (du)</t>
  </si>
  <si>
    <t>Roux (Emile)</t>
  </si>
  <si>
    <t>Royale</t>
  </si>
  <si>
    <t>Ruisseau (du)</t>
  </si>
  <si>
    <t>Rutan (Marguerite)</t>
  </si>
  <si>
    <t>Sablon (du)</t>
  </si>
  <si>
    <t>Sablon (passage du)</t>
  </si>
  <si>
    <t>Sadoul (Charles)</t>
  </si>
  <si>
    <t>Saint-André</t>
  </si>
  <si>
    <t>Saint-Armand (square)</t>
  </si>
  <si>
    <t>Saint-Arnould (sous)</t>
  </si>
  <si>
    <t>Saint-Bernard</t>
  </si>
  <si>
    <t>Saint-Charles</t>
  </si>
  <si>
    <t>Saint-Chrodegand</t>
  </si>
  <si>
    <t>Saint-Clément</t>
  </si>
  <si>
    <t>Saint-Clément (place)</t>
  </si>
  <si>
    <t>Saint-Clément (pont)</t>
  </si>
  <si>
    <t>Saint-Etienne</t>
  </si>
  <si>
    <t>Saint-Etienne (place)</t>
  </si>
  <si>
    <t>Saint-Eucaire</t>
  </si>
  <si>
    <t>Saint-Ferroy</t>
  </si>
  <si>
    <t>Saint-Fiacre (place)</t>
  </si>
  <si>
    <t>Saint-Gengoulf</t>
  </si>
  <si>
    <t>Saint-Georges</t>
  </si>
  <si>
    <t>Saint-Georges (pont)</t>
  </si>
  <si>
    <t>Saint-Henry</t>
  </si>
  <si>
    <t>Saint-Jacques (place)</t>
  </si>
  <si>
    <t>Saint-Jean</t>
  </si>
  <si>
    <t>Saint-Jean (impasse)</t>
  </si>
  <si>
    <t>Saint-Livier</t>
  </si>
  <si>
    <t>Saint-Louis</t>
  </si>
  <si>
    <t>Saint-Louis (place)</t>
  </si>
  <si>
    <t>Saint-Marcel</t>
  </si>
  <si>
    <t>Saint-Marcel (pont)</t>
  </si>
  <si>
    <t>Saint-Martin (place)</t>
  </si>
  <si>
    <t>Saint-Maximin</t>
  </si>
  <si>
    <t>Saint-Maximin (place)</t>
  </si>
  <si>
    <t>Saint-Médard (allée)</t>
  </si>
  <si>
    <t>Saint-Nicolas (place)</t>
  </si>
  <si>
    <t>Saint-Pierre</t>
  </si>
  <si>
    <t>Saint-Roch (place)</t>
  </si>
  <si>
    <t>Saint-Simplice (place)</t>
  </si>
  <si>
    <t>Saint-Symphorien (pont)</t>
  </si>
  <si>
    <t>Saint-Thiebault (place)</t>
  </si>
  <si>
    <t>Saint-Thiebault (rempart)</t>
  </si>
  <si>
    <t>Saint-Vincent</t>
  </si>
  <si>
    <t>Saint-Vincent (place)</t>
  </si>
  <si>
    <t>Saint-Vincent-de-Paul</t>
  </si>
  <si>
    <t>Sainte-Barbe</t>
  </si>
  <si>
    <t>Sainte-Chrétienne</t>
  </si>
  <si>
    <t>Sainte-Croix (place)</t>
  </si>
  <si>
    <t>Sainte-Glossinde</t>
  </si>
  <si>
    <t>Sainte-Glossinde (place)</t>
  </si>
  <si>
    <t>Sainte-Lucie (impasse)</t>
  </si>
  <si>
    <t>Sainte-Marie</t>
  </si>
  <si>
    <t>Salis (de)</t>
  </si>
  <si>
    <t>Sansonnet (du)</t>
  </si>
  <si>
    <t>Sarrebruck (pont de)</t>
  </si>
  <si>
    <t>Saulcy (chemin du)</t>
  </si>
  <si>
    <t>Saulcy (île du)</t>
  </si>
  <si>
    <t>Saulnerie</t>
  </si>
  <si>
    <t>Saulnois (du)</t>
  </si>
  <si>
    <t>Sautet Marie</t>
  </si>
  <si>
    <t>Savoie (de la)</t>
  </si>
  <si>
    <t>Scheil (du Père)</t>
  </si>
  <si>
    <t>Schneider (Eugène)</t>
  </si>
  <si>
    <t>Schuman (avenue Robert)</t>
  </si>
  <si>
    <t>Schweitzer (du Docteur)</t>
  </si>
  <si>
    <t>Sébastopol (avenue)</t>
  </si>
  <si>
    <t>Seille (pont de la)</t>
  </si>
  <si>
    <t>Seille (promenade de la)</t>
  </si>
  <si>
    <t>Selliers (des)</t>
  </si>
  <si>
    <t>Semelle (Général)</t>
  </si>
  <si>
    <t>Séminaire (du)</t>
  </si>
  <si>
    <t>Sente à My</t>
  </si>
  <si>
    <t>Sérot (boulevard Robert)</t>
  </si>
  <si>
    <t>Serpenoise</t>
  </si>
  <si>
    <t>Serruriers (des)</t>
  </si>
  <si>
    <t>Seulhotte (de la)</t>
  </si>
  <si>
    <t>Sganzin</t>
  </si>
  <si>
    <t>Simon (Léon)</t>
  </si>
  <si>
    <t>Sinsignottes (des)</t>
  </si>
  <si>
    <t>Sœur Hélène (square)</t>
  </si>
  <si>
    <t>Solidarité (boulevard)</t>
  </si>
  <si>
    <t>Soufflier (du)</t>
  </si>
  <si>
    <t>Source (de la)</t>
  </si>
  <si>
    <t>Sous les Vignes (chemin)</t>
  </si>
  <si>
    <t>Souvenir Français (place du)</t>
  </si>
  <si>
    <t>Spinga Jean (place)</t>
  </si>
  <si>
    <t>Staël (Madame de)</t>
  </si>
  <si>
    <t>Steckler (impasse Anne-Marie)</t>
  </si>
  <si>
    <t>Stourm (Auguste)</t>
  </si>
  <si>
    <t>Stoxey (de)</t>
  </si>
  <si>
    <t>Strasbourg (avenue de) à partir des 141 et 162</t>
  </si>
  <si>
    <t>Strasbourg (avenue de) jusqu'aux 139 et 160</t>
  </si>
  <si>
    <t>Strasbourg (route de)</t>
  </si>
  <si>
    <t>Stratégique (route)</t>
  </si>
  <si>
    <t>Sturel Paigné</t>
  </si>
  <si>
    <t>Swebach (impasse Jacques)</t>
  </si>
  <si>
    <t>Tabouillot (square Nicolas)</t>
  </si>
  <si>
    <t>Taison</t>
  </si>
  <si>
    <t>Taison (impasse)</t>
  </si>
  <si>
    <t>Tanneurs (des)</t>
  </si>
  <si>
    <t>Tastu (Amable)</t>
  </si>
  <si>
    <t>Teilhard de Chardin</t>
  </si>
  <si>
    <t>Terquem</t>
  </si>
  <si>
    <t>Terres aux Bois (des)</t>
  </si>
  <si>
    <t>Tessié du Motay (impasse)</t>
  </si>
  <si>
    <t>Tête de l'Or (de la)</t>
  </si>
  <si>
    <t>Thermes (esplanade des)</t>
  </si>
  <si>
    <t>Thermes (promenade des)</t>
  </si>
  <si>
    <t>Theuriet (André)</t>
  </si>
  <si>
    <t>Thionville (pont de)</t>
  </si>
  <si>
    <t>Thionville (route de)</t>
  </si>
  <si>
    <t>Thiriot (du Père)</t>
  </si>
  <si>
    <t>Thomas (Ambroise)</t>
  </si>
  <si>
    <t>Thomas Edison</t>
  </si>
  <si>
    <t>Tignomont (de)</t>
  </si>
  <si>
    <t>Tilleuls (des)</t>
  </si>
  <si>
    <t>Tisserands (des)</t>
  </si>
  <si>
    <t>Tivoli (de)</t>
  </si>
  <si>
    <t>Tivoli (sente de)</t>
  </si>
  <si>
    <t>Tocqueville (Alexis de)</t>
  </si>
  <si>
    <t>Tombois (du)</t>
  </si>
  <si>
    <t>Tortue (de la)</t>
  </si>
  <si>
    <t>Toul (de)</t>
  </si>
  <si>
    <t>Toulouse (de)</t>
  </si>
  <si>
    <t>Tour aux Rats</t>
  </si>
  <si>
    <t>Tournesols (des)</t>
  </si>
  <si>
    <t>Trèches (des)</t>
  </si>
  <si>
    <t>Treize (des)</t>
  </si>
  <si>
    <t>Trente Jours (des)</t>
  </si>
  <si>
    <t>Trèves (boulevard de)</t>
  </si>
  <si>
    <t>Trinitaires (des)</t>
  </si>
  <si>
    <t>Trois Bans (des)</t>
  </si>
  <si>
    <t>Trois Boulangers (des)</t>
  </si>
  <si>
    <t>Trois Evêchés (des)</t>
  </si>
  <si>
    <t>Trou aux Serpents (du)</t>
  </si>
  <si>
    <t>Trou du Lièvre (du)</t>
  </si>
  <si>
    <t>Tulipes (des)</t>
  </si>
  <si>
    <t>Turgot</t>
  </si>
  <si>
    <t>Turmel (de)</t>
  </si>
  <si>
    <t>Untersteller (Nicolas)</t>
  </si>
  <si>
    <t>Vachotte (de la)</t>
  </si>
  <si>
    <t>Vaillant (Victor)</t>
  </si>
  <si>
    <t>Valériane (de la)</t>
  </si>
  <si>
    <t>Valéry (Paul)</t>
  </si>
  <si>
    <t>Valladier (place)</t>
  </si>
  <si>
    <t>Vallières (de)</t>
  </si>
  <si>
    <t>Vandernoot</t>
  </si>
  <si>
    <t>Varney (Amiral)</t>
  </si>
  <si>
    <t>Vauban</t>
  </si>
  <si>
    <t>Vautrain (quai Paul)</t>
  </si>
  <si>
    <t>Venance (square Fortunat)</t>
  </si>
  <si>
    <t>Vercly (de)</t>
  </si>
  <si>
    <t>Verdun (de)</t>
  </si>
  <si>
    <t>Verlaine</t>
  </si>
  <si>
    <t>Vermandois (du)</t>
  </si>
  <si>
    <t>Verriers (des)</t>
  </si>
  <si>
    <t>Vert (chemin)</t>
  </si>
  <si>
    <t>Véver</t>
  </si>
  <si>
    <t>Vic (de)</t>
  </si>
  <si>
    <t>Vieilleville (de)</t>
  </si>
  <si>
    <t>Vienne (de la)</t>
  </si>
  <si>
    <t>Vieux Breuil (du)</t>
  </si>
  <si>
    <t>Vigeant (Arsène)</t>
  </si>
  <si>
    <t>Vigne Saint Avold</t>
  </si>
  <si>
    <t>Vignerons (chemin des)</t>
  </si>
  <si>
    <t>Vigneulles (place Philippe de)</t>
  </si>
  <si>
    <t>Vignoble (et pont du)</t>
  </si>
  <si>
    <t>Vignotte (de la)</t>
  </si>
  <si>
    <t>Vigny (Alfred de)</t>
  </si>
  <si>
    <t>Villars</t>
  </si>
  <si>
    <t>Villers (de)</t>
  </si>
  <si>
    <t>Violettes (des)</t>
  </si>
  <si>
    <t>Visitation (rue de la)</t>
  </si>
  <si>
    <t>Vivier (du)</t>
  </si>
  <si>
    <t>Volo</t>
  </si>
  <si>
    <t>Vosges (des)</t>
  </si>
  <si>
    <t>Wad Billy (du)</t>
  </si>
  <si>
    <t>Wad Bouton (du)</t>
  </si>
  <si>
    <t>Walker (du Général)</t>
  </si>
  <si>
    <t>Westphalen (du Docteur Raphaël de)</t>
  </si>
  <si>
    <t>Wilson</t>
  </si>
  <si>
    <t>Woippy (route de)</t>
  </si>
  <si>
    <t>Woirhaye (Charles)</t>
  </si>
  <si>
    <t>Xxème Corps Américain (du)</t>
  </si>
  <si>
    <t>Yser (de l')</t>
  </si>
  <si>
    <t>Zeligzon (Léon)</t>
  </si>
  <si>
    <t>Zeller (Gaston)</t>
  </si>
  <si>
    <t>11ème d'Aviation (du)</t>
  </si>
  <si>
    <t>Acacias (clos des)</t>
  </si>
  <si>
    <t>Aérogare (l')</t>
  </si>
  <si>
    <t>Aubépines (des)</t>
  </si>
  <si>
    <t>Azalées (avenue des)</t>
  </si>
  <si>
    <t>Bastié (Maryse)</t>
  </si>
  <si>
    <t>Beethoven</t>
  </si>
  <si>
    <t>Belle Fontaine (chemin de la)</t>
  </si>
  <si>
    <t>Benelle (de la)</t>
  </si>
  <si>
    <t>Blory (chemin de)</t>
  </si>
  <si>
    <t>Blory (de)</t>
  </si>
  <si>
    <t>Bois Brûlé (du)</t>
  </si>
  <si>
    <t>Bouches (Hélène)</t>
  </si>
  <si>
    <t>Bouleaux (allée des)</t>
  </si>
  <si>
    <t>Brazza (Savorgnan de)</t>
  </si>
  <si>
    <t>Bretagne (de)</t>
  </si>
  <si>
    <t>Briand (Aristide)</t>
  </si>
  <si>
    <t>Calmette et Guérin</t>
  </si>
  <si>
    <t>Chandellier (impasse Jean-Nicolas)</t>
  </si>
  <si>
    <t>Charmille (de la)</t>
  </si>
  <si>
    <t>Chênes (allée des)</t>
  </si>
  <si>
    <t>Chevrus (des)</t>
  </si>
  <si>
    <t>Costes et Bellontes</t>
  </si>
  <si>
    <t>Coteaux (avenue des)</t>
  </si>
  <si>
    <t>Coubertin (Pierre de)</t>
  </si>
  <si>
    <t>Cour de la Gare (impasse)</t>
  </si>
  <si>
    <t>Entre deux murs</t>
  </si>
  <si>
    <t>Erables (allée des)</t>
  </si>
  <si>
    <t>Faisan (du)</t>
  </si>
  <si>
    <t>Ferme Saint-Ladre (de la)</t>
  </si>
  <si>
    <t>Fleming (Alexender)</t>
  </si>
  <si>
    <t>Follereau (Raoul)</t>
  </si>
  <si>
    <t>Foucauld (Charles de)</t>
  </si>
  <si>
    <t>Francque de la Morteau</t>
  </si>
  <si>
    <t>Frescaty (de)</t>
  </si>
  <si>
    <t>Gandhi</t>
  </si>
  <si>
    <t>Gare (de la)</t>
  </si>
  <si>
    <t>Garennes (des)</t>
  </si>
  <si>
    <t>Gaulle (place de)</t>
  </si>
  <si>
    <t>Genêts (des)</t>
  </si>
  <si>
    <t>Glaïeuls (des)</t>
  </si>
  <si>
    <t>Glycines (des)</t>
  </si>
  <si>
    <t>Grand Jardin (du)</t>
  </si>
  <si>
    <t>Grand Rue</t>
  </si>
  <si>
    <t>Grange aux Ormes (de la)</t>
  </si>
  <si>
    <t>Grives (des)</t>
  </si>
  <si>
    <t>Haack (impasse)</t>
  </si>
  <si>
    <t>Haut du Four (du)</t>
  </si>
  <si>
    <t>Henrion (Jean-Joseph)</t>
  </si>
  <si>
    <t>Jaurès (Jean)</t>
  </si>
  <si>
    <t>Jean XXIII</t>
  </si>
  <si>
    <t>Jonquilles (impasse des)</t>
  </si>
  <si>
    <t>Jouin (Eugène)</t>
  </si>
  <si>
    <t>King (Martin Luther)</t>
  </si>
  <si>
    <t>Largantier (de)</t>
  </si>
  <si>
    <t>Larré (du)</t>
  </si>
  <si>
    <t>Latte (de la)</t>
  </si>
  <si>
    <t>Lavoisier</t>
  </si>
  <si>
    <t>Lilas (clos des)</t>
  </si>
  <si>
    <t>Long Prey (avenue de)</t>
  </si>
  <si>
    <t>Luette (de la)</t>
  </si>
  <si>
    <t>Lumières (des Frères)</t>
  </si>
  <si>
    <t>Magny (avenue de)</t>
  </si>
  <si>
    <t>Malraux (André)</t>
  </si>
  <si>
    <t>Mariet-Pré (du)</t>
  </si>
  <si>
    <t>Marly (de)</t>
  </si>
  <si>
    <t>Mésanges (des)</t>
  </si>
  <si>
    <t>Metz (de)</t>
  </si>
  <si>
    <t>Michel-Ange</t>
  </si>
  <si>
    <t>Moulin (impasse)</t>
  </si>
  <si>
    <t>Moulin (Jean)</t>
  </si>
  <si>
    <t>Muguet (du)</t>
  </si>
  <si>
    <t>Myosotis (des)</t>
  </si>
  <si>
    <t>Nansen</t>
  </si>
  <si>
    <t>Nobel</t>
  </si>
  <si>
    <t>Orangers (allée des)</t>
  </si>
  <si>
    <t>Ormes (avenue des)</t>
  </si>
  <si>
    <t>Pâquerettes (des)</t>
  </si>
  <si>
    <t>Paquis (du)</t>
  </si>
  <si>
    <t>Pervenches (des)</t>
  </si>
  <si>
    <t>Pins (allée des)</t>
  </si>
  <si>
    <t>Planche aux Joncs (de la)</t>
  </si>
  <si>
    <t>Prairie (de la)</t>
  </si>
  <si>
    <t>Primevères (des)</t>
  </si>
  <si>
    <t>Sablières (des)</t>
  </si>
  <si>
    <t>Saint-Brice (avenue)</t>
  </si>
  <si>
    <t>Saint-Françoise d'Assise</t>
  </si>
  <si>
    <t>Saint-Joseph (de la Croix)</t>
  </si>
  <si>
    <t>Saint-Ladre</t>
  </si>
  <si>
    <t>Saint-Michel</t>
  </si>
  <si>
    <t>Saules (allée des)</t>
  </si>
  <si>
    <t>Schoelcher (Victor)</t>
  </si>
  <si>
    <t>Seille (de la)</t>
  </si>
  <si>
    <t>Stade (du)</t>
  </si>
  <si>
    <t>Tilleuls (allée des)</t>
  </si>
  <si>
    <t>Trézel (du Général)</t>
  </si>
  <si>
    <t>Vignes (des)</t>
  </si>
  <si>
    <t>Violettes (impasse des)</t>
  </si>
  <si>
    <t>XXème Corps Américain (du)</t>
  </si>
  <si>
    <t>Ville</t>
  </si>
  <si>
    <t>Colonne1</t>
  </si>
  <si>
    <t>À :</t>
  </si>
  <si>
    <t>Renseignez ci-dessous le nom de la commune (menu déroulant)</t>
  </si>
  <si>
    <t>Renseignez ci-dessous le nom de la rue (menu déroulant)</t>
  </si>
  <si>
    <t>V1 - Avril 2020 (document de travail, en attente de validation)</t>
  </si>
  <si>
    <t>Commune trouvée :</t>
  </si>
  <si>
    <t>Rue trouvée :</t>
  </si>
  <si>
    <t>CMP à contacter pour la commune trouvée</t>
  </si>
  <si>
    <t>CMP à contacter pour la rue trouvée</t>
  </si>
  <si>
    <t>https://youtu.be/Jq9A-PCCzPM</t>
  </si>
  <si>
    <r>
      <rPr>
        <b/>
        <sz val="12"/>
        <color theme="4"/>
        <rFont val="Calibri"/>
        <scheme val="minor"/>
      </rPr>
      <t>Notice d'utilisation :</t>
    </r>
    <r>
      <rPr>
        <sz val="12"/>
        <color theme="4"/>
        <rFont val="Calibri"/>
        <scheme val="minor"/>
      </rPr>
      <t xml:space="preserve">
Cet outil facilite l'orientation vers un Centre médico-psychologique.
- Pour un habitant d'une des communes de Metz Métropole, utilisez la recherche par commune.
- Pour un habitant de Metz ou Marly, utilisez la recherche par rue.</t>
    </r>
    <r>
      <rPr>
        <sz val="12"/>
        <color theme="4"/>
        <rFont val="Calibri"/>
        <scheme val="minor"/>
      </rPr>
      <t xml:space="preserve">
</t>
    </r>
  </si>
  <si>
    <r>
      <rPr>
        <sz val="12"/>
        <color theme="4"/>
        <rFont val="Wingdings"/>
      </rPr>
      <t></t>
    </r>
    <r>
      <rPr>
        <sz val="12"/>
        <color theme="4"/>
        <rFont val="Calibri"/>
        <scheme val="minor"/>
      </rPr>
      <t xml:space="preserve"> Accès à la vidéo explicative (tuto) :</t>
    </r>
  </si>
  <si>
    <t>1. Sélectionnez la cellule à droite de "RECHERCHE PAR COMMUNE"</t>
  </si>
  <si>
    <t>2. Renseignez le nom de la commune</t>
  </si>
  <si>
    <t>La cellule en dessous indique la commune trouvée.</t>
  </si>
  <si>
    <t>Les informations du CMP correspondant à la commune trouvée sont disponibles.</t>
  </si>
  <si>
    <r>
      <rPr>
        <b/>
        <sz val="16"/>
        <color theme="4"/>
        <rFont val="Calibri"/>
        <scheme val="minor"/>
      </rPr>
      <t>Notice d'utilisation :</t>
    </r>
    <r>
      <rPr>
        <sz val="16"/>
        <color theme="4"/>
        <rFont val="Calibri"/>
        <scheme val="minor"/>
      </rPr>
      <t xml:space="preserve">
Cet outil facilite l'orientation vers un Centre médico-psychologique.
- Pour un habitant d'une des communes de Metz Métropole, utilisez la recherche par commune.
- Pour un habitant de Metz ou Marly, utilisez la recherche par rue.</t>
    </r>
  </si>
  <si>
    <r>
      <t xml:space="preserve">3. Validez par la touche d'entrée </t>
    </r>
    <r>
      <rPr>
        <sz val="16"/>
        <color theme="1"/>
        <rFont val="Lucida Grande"/>
        <family val="2"/>
        <charset val="136"/>
      </rPr>
      <t>↵</t>
    </r>
  </si>
  <si>
    <r>
      <rPr>
        <b/>
        <sz val="14"/>
        <color theme="4"/>
        <rFont val="Wingdings"/>
      </rPr>
      <t></t>
    </r>
    <r>
      <rPr>
        <b/>
        <sz val="14"/>
        <color theme="4"/>
        <rFont val="Calibri"/>
        <scheme val="minor"/>
      </rPr>
      <t xml:space="preserve"> Accès à la vidéo explicative (tuto) :</t>
    </r>
  </si>
  <si>
    <t>À noter : l'absence de réponse dans le champ "trouvé" indique que le nom renseigné est mal orthographié.</t>
  </si>
  <si>
    <t>Astuce : La ou les premières lettres de la commune recherchée donnent accès à un menu déroulant dans lequel il suffit de sélectionner celle recherchée.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</si>
</sst>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2"/>
      <color theme="1"/>
      <name val="Calibri"/>
      <family val="2"/>
      <charset val="136"/>
      <scheme val="minor"/>
    </font>
    <font>
      <sz val="10"/>
      <name val="Verdana"/>
    </font>
    <font>
      <u/>
      <sz val="10"/>
      <color indexed="12"/>
      <name val="Verdana"/>
    </font>
    <font>
      <b/>
      <sz val="12"/>
      <color theme="1"/>
      <name val="Calibri"/>
      <family val="2"/>
      <scheme val="minor"/>
    </font>
    <font>
      <sz val="12"/>
      <color theme="0" tint="-0.499984740745262"/>
      <name val="Calibri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scheme val="minor"/>
    </font>
    <font>
      <sz val="20"/>
      <color theme="0"/>
      <name val="Calibri"/>
      <scheme val="minor"/>
    </font>
    <font>
      <sz val="16"/>
      <name val="Calibri"/>
      <scheme val="minor"/>
    </font>
    <font>
      <sz val="16"/>
      <color rgb="FF3366FF"/>
      <name val="Calibri"/>
      <scheme val="minor"/>
    </font>
    <font>
      <i/>
      <sz val="14"/>
      <name val="Calibri"/>
      <scheme val="minor"/>
    </font>
    <font>
      <sz val="12"/>
      <color theme="1"/>
      <name val="Lucida Handwriting"/>
    </font>
    <font>
      <sz val="18"/>
      <name val="Calibri"/>
      <scheme val="minor"/>
    </font>
    <font>
      <sz val="18"/>
      <color theme="0" tint="-0.499984740745262"/>
      <name val="Calibri"/>
      <scheme val="minor"/>
    </font>
    <font>
      <i/>
      <sz val="10"/>
      <color theme="0" tint="-0.499984740745262"/>
      <name val="Verdana"/>
    </font>
    <font>
      <sz val="12"/>
      <color rgb="FF000000"/>
      <name val="Lucida Handwriting"/>
    </font>
    <font>
      <i/>
      <sz val="12"/>
      <name val="Calibri"/>
      <scheme val="minor"/>
    </font>
    <font>
      <sz val="16"/>
      <color theme="1"/>
      <name val="Calibri"/>
      <scheme val="minor"/>
    </font>
    <font>
      <sz val="16"/>
      <color theme="0" tint="-0.499984740745262"/>
      <name val="Calibri"/>
      <scheme val="minor"/>
    </font>
    <font>
      <b/>
      <sz val="16"/>
      <color theme="0" tint="-0.499984740745262"/>
      <name val="Calibri"/>
      <scheme val="minor"/>
    </font>
    <font>
      <sz val="20"/>
      <color theme="1"/>
      <name val="Calibri"/>
      <scheme val="minor"/>
    </font>
    <font>
      <u/>
      <sz val="12"/>
      <color theme="11"/>
      <name val="Calibri"/>
      <family val="2"/>
      <scheme val="minor"/>
    </font>
    <font>
      <i/>
      <sz val="12"/>
      <color theme="0" tint="-0.499984740745262"/>
      <name val="Calibri"/>
      <scheme val="minor"/>
    </font>
    <font>
      <b/>
      <sz val="36"/>
      <color theme="4"/>
      <name val="Calibri"/>
      <scheme val="minor"/>
    </font>
    <font>
      <sz val="12"/>
      <color theme="4"/>
      <name val="Calibri"/>
      <scheme val="minor"/>
    </font>
    <font>
      <b/>
      <sz val="12"/>
      <color theme="4"/>
      <name val="Calibri"/>
      <scheme val="minor"/>
    </font>
    <font>
      <b/>
      <sz val="18"/>
      <color theme="0" tint="-0.499984740745262"/>
      <name val="Calibri"/>
      <scheme val="minor"/>
    </font>
    <font>
      <sz val="18"/>
      <color theme="0" tint="-0.499984740745262"/>
      <name val="Wingdings"/>
    </font>
    <font>
      <sz val="14"/>
      <color theme="1" tint="0.499984740745262"/>
      <name val="Calibri"/>
      <scheme val="minor"/>
    </font>
    <font>
      <sz val="12"/>
      <color theme="4"/>
      <name val="Wingdings"/>
    </font>
    <font>
      <b/>
      <sz val="14"/>
      <color theme="4"/>
      <name val="Calibri"/>
      <scheme val="minor"/>
    </font>
    <font>
      <u/>
      <sz val="14"/>
      <color indexed="12"/>
      <name val="Verdana"/>
    </font>
    <font>
      <sz val="14"/>
      <color theme="1"/>
      <name val="Calibri"/>
      <family val="2"/>
      <charset val="136"/>
      <scheme val="minor"/>
    </font>
    <font>
      <sz val="16"/>
      <color theme="4"/>
      <name val="Calibri"/>
      <scheme val="minor"/>
    </font>
    <font>
      <b/>
      <sz val="16"/>
      <color theme="4"/>
      <name val="Calibri"/>
      <scheme val="minor"/>
    </font>
    <font>
      <sz val="16"/>
      <color theme="1"/>
      <name val="Lucida Grande"/>
      <family val="2"/>
      <charset val="136"/>
    </font>
    <font>
      <b/>
      <sz val="14"/>
      <color theme="4"/>
      <name val="Wingdings"/>
    </font>
    <font>
      <sz val="8"/>
      <name val="Calibri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/>
    <xf numFmtId="0" fontId="0" fillId="0" borderId="0" xfId="0" applyBorder="1" applyAlignment="1"/>
    <xf numFmtId="0" fontId="2" fillId="0" borderId="0" xfId="1" applyFill="1" applyBorder="1" applyAlignment="1" applyProtection="1">
      <alignment wrapText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6" fillId="0" borderId="0" xfId="0" applyFont="1" applyFill="1" applyAlignment="1" applyProtection="1">
      <alignment horizontal="right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4" fillId="0" borderId="0" xfId="0" applyFont="1" applyFill="1" applyBorder="1" applyAlignment="1"/>
    <xf numFmtId="0" fontId="0" fillId="0" borderId="0" xfId="0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0" xfId="0" applyAlignment="1"/>
    <xf numFmtId="0" fontId="0" fillId="0" borderId="0" xfId="0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right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/>
    <xf numFmtId="0" fontId="18" fillId="2" borderId="1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top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" fillId="0" borderId="0" xfId="0" applyFont="1"/>
    <xf numFmtId="0" fontId="1" fillId="0" borderId="0" xfId="0" applyFont="1" applyBorder="1"/>
    <xf numFmtId="0" fontId="0" fillId="0" borderId="7" xfId="0" applyBorder="1"/>
    <xf numFmtId="0" fontId="0" fillId="0" borderId="0" xfId="0" applyFill="1"/>
    <xf numFmtId="0" fontId="0" fillId="0" borderId="8" xfId="0" applyBorder="1"/>
    <xf numFmtId="0" fontId="1" fillId="0" borderId="7" xfId="0" applyFont="1" applyFill="1" applyBorder="1"/>
    <xf numFmtId="0" fontId="0" fillId="0" borderId="7" xfId="0" applyFill="1" applyBorder="1"/>
    <xf numFmtId="0" fontId="0" fillId="0" borderId="0" xfId="0" applyFill="1" applyBorder="1"/>
    <xf numFmtId="0" fontId="1" fillId="0" borderId="8" xfId="0" applyFont="1" applyFill="1" applyBorder="1"/>
    <xf numFmtId="0" fontId="3" fillId="0" borderId="0" xfId="0" applyFont="1" applyAlignment="1">
      <alignment horizontal="center"/>
    </xf>
    <xf numFmtId="0" fontId="26" fillId="4" borderId="0" xfId="0" applyFont="1" applyFill="1" applyAlignment="1" applyProtection="1">
      <alignment horizontal="right" vertical="center"/>
      <protection hidden="1"/>
    </xf>
    <xf numFmtId="0" fontId="28" fillId="2" borderId="0" xfId="0" applyFont="1" applyFill="1" applyAlignment="1" applyProtection="1">
      <alignment horizontal="center" vertical="center"/>
      <protection hidden="1"/>
    </xf>
    <xf numFmtId="0" fontId="28" fillId="2" borderId="0" xfId="0" applyFont="1" applyFill="1" applyAlignment="1" applyProtection="1">
      <alignment horizontal="right" vertical="center"/>
      <protection hidden="1"/>
    </xf>
    <xf numFmtId="0" fontId="12" fillId="4" borderId="0" xfId="0" applyFont="1" applyFill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top"/>
      <protection hidden="1"/>
    </xf>
    <xf numFmtId="0" fontId="22" fillId="0" borderId="0" xfId="0" applyFont="1" applyAlignment="1" applyProtection="1">
      <alignment horizontal="right"/>
      <protection hidden="1"/>
    </xf>
    <xf numFmtId="0" fontId="24" fillId="0" borderId="0" xfId="0" applyFont="1" applyAlignment="1" applyProtection="1">
      <alignment vertical="top"/>
      <protection hidden="1"/>
    </xf>
    <xf numFmtId="0" fontId="2" fillId="0" borderId="0" xfId="1" applyAlignment="1" applyProtection="1">
      <alignment vertical="top"/>
      <protection hidden="1"/>
    </xf>
    <xf numFmtId="0" fontId="31" fillId="0" borderId="0" xfId="1" applyFont="1" applyAlignment="1" applyProtection="1">
      <alignment vertical="top"/>
      <protection hidden="1"/>
    </xf>
    <xf numFmtId="0" fontId="32" fillId="0" borderId="0" xfId="0" applyFont="1"/>
    <xf numFmtId="0" fontId="33" fillId="0" borderId="0" xfId="0" applyFont="1" applyAlignment="1" applyProtection="1">
      <alignment horizontal="left" vertical="top" wrapText="1"/>
      <protection hidden="1"/>
    </xf>
    <xf numFmtId="0" fontId="17" fillId="0" borderId="0" xfId="0" applyFont="1" applyAlignment="1">
      <alignment wrapText="1"/>
    </xf>
    <xf numFmtId="0" fontId="30" fillId="0" borderId="0" xfId="0" applyFont="1" applyAlignment="1" applyProtection="1">
      <alignment vertical="top"/>
      <protection hidden="1"/>
    </xf>
    <xf numFmtId="0" fontId="16" fillId="2" borderId="3" xfId="0" applyFont="1" applyFill="1" applyBorder="1" applyAlignment="1" applyProtection="1">
      <alignment horizontal="right" vertical="center" wrapText="1"/>
      <protection hidden="1"/>
    </xf>
    <xf numFmtId="0" fontId="16" fillId="2" borderId="0" xfId="0" applyFont="1" applyFill="1" applyBorder="1" applyAlignment="1" applyProtection="1">
      <alignment horizontal="right" vertical="center" wrapText="1"/>
      <protection hidden="1"/>
    </xf>
    <xf numFmtId="0" fontId="24" fillId="0" borderId="0" xfId="0" applyFont="1" applyAlignment="1" applyProtection="1">
      <alignment horizontal="left" vertical="top" wrapText="1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right" vertical="center"/>
      <protection hidden="1"/>
    </xf>
    <xf numFmtId="0" fontId="8" fillId="2" borderId="12" xfId="0" applyFont="1" applyFill="1" applyBorder="1" applyAlignment="1" applyProtection="1">
      <alignment horizontal="right" vertical="center"/>
      <protection hidden="1"/>
    </xf>
    <xf numFmtId="0" fontId="8" fillId="2" borderId="3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9" fillId="2" borderId="3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/>
    <xf numFmtId="0" fontId="8" fillId="2" borderId="4" xfId="0" applyFont="1" applyFill="1" applyBorder="1" applyAlignment="1" applyProtection="1">
      <alignment horizontal="right" vertical="center"/>
      <protection hidden="1"/>
    </xf>
    <xf numFmtId="0" fontId="17" fillId="0" borderId="6" xfId="0" applyFont="1" applyBorder="1" applyAlignment="1">
      <alignment horizontal="right"/>
    </xf>
    <xf numFmtId="0" fontId="9" fillId="2" borderId="4" xfId="0" applyFont="1" applyFill="1" applyBorder="1" applyAlignment="1" applyProtection="1">
      <alignment horizontal="right" vertical="center"/>
      <protection hidden="1"/>
    </xf>
    <xf numFmtId="0" fontId="17" fillId="0" borderId="5" xfId="0" applyFont="1" applyBorder="1" applyAlignment="1">
      <alignment horizontal="right" vertical="center"/>
    </xf>
    <xf numFmtId="0" fontId="16" fillId="2" borderId="4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>
      <alignment horizontal="right" vertical="center" wrapText="1"/>
    </xf>
  </cellXfs>
  <cellStyles count="40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4" Type="http://schemas.openxmlformats.org/officeDocument/2006/relationships/image" Target="../media/image7.png"/><Relationship Id="rId5" Type="http://schemas.openxmlformats.org/officeDocument/2006/relationships/image" Target="../media/image8.png"/><Relationship Id="rId1" Type="http://schemas.openxmlformats.org/officeDocument/2006/relationships/image" Target="../media/image4.png"/><Relationship Id="rId2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279400</xdr:colOff>
      <xdr:row>2</xdr:row>
      <xdr:rowOff>1295400</xdr:rowOff>
    </xdr:from>
    <xdr:to>
      <xdr:col>13</xdr:col>
      <xdr:colOff>486664</xdr:colOff>
      <xdr:row>18</xdr:row>
      <xdr:rowOff>292100</xdr:rowOff>
    </xdr:to>
    <xdr:pic>
      <xdr:nvPicPr>
        <xdr:cNvPr id="3" name="Image 2" descr="Secteur-CMP-2017.jpg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29348"/>
        <a:stretch/>
      </xdr:blipFill>
      <xdr:spPr>
        <a:xfrm>
          <a:off x="15748000" y="2336800"/>
          <a:ext cx="6760464" cy="54483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114302</xdr:colOff>
      <xdr:row>0</xdr:row>
      <xdr:rowOff>298450</xdr:rowOff>
    </xdr:from>
    <xdr:to>
      <xdr:col>1</xdr:col>
      <xdr:colOff>1119308</xdr:colOff>
      <xdr:row>2</xdr:row>
      <xdr:rowOff>265047</xdr:rowOff>
    </xdr:to>
    <xdr:pic>
      <xdr:nvPicPr>
        <xdr:cNvPr id="4" name="Image 3" descr="picto_cmp_3x3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2" y="298450"/>
          <a:ext cx="1005006" cy="1007997"/>
        </a:xfrm>
        <a:prstGeom prst="rect">
          <a:avLst/>
        </a:prstGeom>
      </xdr:spPr>
    </xdr:pic>
    <xdr:clientData/>
  </xdr:twoCellAnchor>
  <xdr:twoCellAnchor editAs="oneCell">
    <xdr:from>
      <xdr:col>1</xdr:col>
      <xdr:colOff>1358901</xdr:colOff>
      <xdr:row>0</xdr:row>
      <xdr:rowOff>352450</xdr:rowOff>
    </xdr:from>
    <xdr:to>
      <xdr:col>1</xdr:col>
      <xdr:colOff>3608891</xdr:colOff>
      <xdr:row>2</xdr:row>
      <xdr:rowOff>211046</xdr:rowOff>
    </xdr:to>
    <xdr:pic>
      <xdr:nvPicPr>
        <xdr:cNvPr id="5" name="Image 4" descr="logo_ch-jury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1" y="352450"/>
          <a:ext cx="2249990" cy="899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33867</xdr:colOff>
      <xdr:row>2</xdr:row>
      <xdr:rowOff>59267</xdr:rowOff>
    </xdr:from>
    <xdr:to>
      <xdr:col>11</xdr:col>
      <xdr:colOff>76201</xdr:colOff>
      <xdr:row>10</xdr:row>
      <xdr:rowOff>93133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8934" y="1430867"/>
          <a:ext cx="10879667" cy="231986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33866</xdr:rowOff>
    </xdr:from>
    <xdr:to>
      <xdr:col>11</xdr:col>
      <xdr:colOff>29634</xdr:colOff>
      <xdr:row>21</xdr:row>
      <xdr:rowOff>118533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5067" y="3826933"/>
          <a:ext cx="10866967" cy="2370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67733</xdr:rowOff>
    </xdr:from>
    <xdr:to>
      <xdr:col>11</xdr:col>
      <xdr:colOff>50800</xdr:colOff>
      <xdr:row>31</xdr:row>
      <xdr:rowOff>165099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55067" y="6282266"/>
          <a:ext cx="10888133" cy="2383366"/>
        </a:xfrm>
        <a:prstGeom prst="rect">
          <a:avLst/>
        </a:prstGeom>
      </xdr:spPr>
    </xdr:pic>
    <xdr:clientData/>
  </xdr:twoCellAnchor>
  <xdr:twoCellAnchor editAs="oneCell">
    <xdr:from>
      <xdr:col>2</xdr:col>
      <xdr:colOff>42333</xdr:colOff>
      <xdr:row>33</xdr:row>
      <xdr:rowOff>76200</xdr:rowOff>
    </xdr:from>
    <xdr:to>
      <xdr:col>11</xdr:col>
      <xdr:colOff>93133</xdr:colOff>
      <xdr:row>41</xdr:row>
      <xdr:rowOff>84667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02200" y="8915400"/>
          <a:ext cx="10888133" cy="2294467"/>
        </a:xfrm>
        <a:prstGeom prst="rect">
          <a:avLst/>
        </a:prstGeom>
      </xdr:spPr>
    </xdr:pic>
    <xdr:clientData/>
  </xdr:twoCellAnchor>
  <xdr:twoCellAnchor editAs="oneCell">
    <xdr:from>
      <xdr:col>2</xdr:col>
      <xdr:colOff>16935</xdr:colOff>
      <xdr:row>43</xdr:row>
      <xdr:rowOff>177800</xdr:rowOff>
    </xdr:from>
    <xdr:to>
      <xdr:col>11</xdr:col>
      <xdr:colOff>97369</xdr:colOff>
      <xdr:row>60</xdr:row>
      <xdr:rowOff>59267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2" y="11455400"/>
          <a:ext cx="10917767" cy="4707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D1:K193" totalsRowShown="0" headerRowDxfId="18">
  <autoFilter ref="D1:K193"/>
  <sortState ref="D2:K193">
    <sortCondition ref="D1:D193"/>
  </sortState>
  <tableColumns count="8">
    <tableColumn id="1" name="COMMUNE" dataDxfId="17"/>
    <tableColumn id="2" name="CP" dataDxfId="16"/>
    <tableColumn id="3" name="CMP" dataDxfId="15"/>
    <tableColumn id="4" name="PÔLE" dataDxfId="14"/>
    <tableColumn id="5" name="DESCRIPTION" dataDxfId="13"/>
    <tableColumn id="6" name="Téléphone" dataDxfId="12"/>
    <tableColumn id="7" name="ADRESSE"/>
    <tableColumn id="8" name="WWW." dataDxfId="11" dataCellStyle="Lien hypertexte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1:K1157" totalsRowShown="0" headerRowDxfId="10" dataDxfId="9">
  <autoFilter ref="D1:K1157"/>
  <sortState ref="D2:K1157">
    <sortCondition ref="D1:D1157"/>
  </sortState>
  <tableColumns count="8">
    <tableColumn id="1" name="COMMUNE" dataDxfId="8"/>
    <tableColumn id="2" name="CMP" dataDxfId="7"/>
    <tableColumn id="3" name="Colonne1" dataDxfId="6"/>
    <tableColumn id="4" name="DESCRIPTION" dataDxfId="5"/>
    <tableColumn id="5" name="Téléphone" dataDxfId="4"/>
    <tableColumn id="6" name="ADRESSE" dataDxfId="3"/>
    <tableColumn id="7" name="WWW." dataDxfId="2" dataCellStyle="Lien hypertexte"/>
    <tableColumn id="8" name="Vill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Jq9A-PCCzP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Jq9A-PCCzPM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/>
  <dimension ref="A1:I253"/>
  <sheetViews>
    <sheetView showGridLines="0" showRowColHeaders="0" tabSelected="1" workbookViewId="0">
      <selection activeCell="D4" sqref="D4"/>
    </sheetView>
  </sheetViews>
  <sheetFormatPr baseColWidth="10" defaultRowHeight="15" x14ac:dyDescent="0"/>
  <cols>
    <col min="1" max="1" width="6.5" style="7" customWidth="1"/>
    <col min="2" max="2" width="55.33203125" style="7" bestFit="1" customWidth="1"/>
    <col min="3" max="3" width="1" style="14" customWidth="1"/>
    <col min="4" max="4" width="76" style="7" customWidth="1"/>
    <col min="5" max="5" width="2.5" style="7" customWidth="1"/>
    <col min="6" max="7" width="30.83203125" style="7" customWidth="1"/>
    <col min="8" max="8" width="31.83203125" style="7" bestFit="1" customWidth="1"/>
    <col min="9" max="16384" width="10.83203125" style="7"/>
  </cols>
  <sheetData>
    <row r="1" spans="1:9" ht="37" customHeight="1">
      <c r="A1" s="58" t="s">
        <v>1381</v>
      </c>
      <c r="B1" s="41"/>
      <c r="D1" s="40"/>
      <c r="F1" s="42"/>
      <c r="G1" s="41"/>
    </row>
    <row r="2" spans="1:9" ht="45">
      <c r="D2" s="43" t="s">
        <v>230</v>
      </c>
    </row>
    <row r="3" spans="1:9" ht="123" customHeight="1">
      <c r="D3" s="59" t="s">
        <v>1379</v>
      </c>
      <c r="F3" s="69" t="s">
        <v>1387</v>
      </c>
      <c r="G3" s="69"/>
      <c r="H3" s="60" t="s">
        <v>1388</v>
      </c>
      <c r="I3" s="61" t="s">
        <v>1386</v>
      </c>
    </row>
    <row r="4" spans="1:9" ht="25">
      <c r="B4" s="54" t="s">
        <v>232</v>
      </c>
      <c r="C4" s="15"/>
      <c r="D4" s="57"/>
      <c r="E4" s="11"/>
      <c r="F4" s="78" t="s">
        <v>1384</v>
      </c>
      <c r="G4" s="79"/>
    </row>
    <row r="5" spans="1:9" ht="23">
      <c r="B5" s="56" t="s">
        <v>1382</v>
      </c>
      <c r="C5" s="16"/>
      <c r="D5" s="55" t="str">
        <f>IFERROR(INDEX(COMMUNES!$D$2:$D$193,COMMUNES!C2,1),"")</f>
        <v xml:space="preserve"> JUSTEMONT</v>
      </c>
      <c r="E5" s="12"/>
      <c r="F5" s="39" t="str">
        <f>IFERROR(VLOOKUP($D$5,COMMUNES!$D$2:$K$200,3,FALSE),"")</f>
        <v>CMP 5</v>
      </c>
      <c r="G5" s="38" t="str">
        <f>IFERROR(VLOOKUP($D$5,COMMUNES!$D$2:$K$200,4,FALSE),"")</f>
        <v>Pôle 4</v>
      </c>
    </row>
    <row r="6" spans="1:9" ht="20">
      <c r="B6" s="32"/>
      <c r="C6" s="32"/>
      <c r="D6" s="33"/>
      <c r="E6" s="13"/>
      <c r="F6" s="80" t="str">
        <f>IFERROR(VLOOKUP($D$5,COMMUNES!$D$2:$K$200,6,FALSE),"")</f>
        <v>En attente d'info.</v>
      </c>
      <c r="G6" s="81"/>
    </row>
    <row r="7" spans="1:9" ht="20">
      <c r="B7" s="34"/>
      <c r="C7" s="34"/>
      <c r="D7" s="33"/>
      <c r="E7" s="13"/>
      <c r="F7" s="80" t="str">
        <f>IFERROR(VLOOKUP($D$5,COMMUNES!$D$2:$K$200,7,FALSE),"")</f>
        <v>En attente d'info.</v>
      </c>
      <c r="G7" s="81"/>
    </row>
    <row r="8" spans="1:9" ht="20">
      <c r="B8" s="34"/>
      <c r="C8" s="34"/>
      <c r="D8" s="33"/>
      <c r="E8" s="13"/>
      <c r="F8" s="82" t="str">
        <f>IFERROR(VLOOKUP($D$5,COMMUNES!$D$2:$K$200,8,FALSE),"")</f>
        <v>www.ch-jury.fr</v>
      </c>
      <c r="G8" s="83"/>
    </row>
    <row r="9" spans="1:9" ht="57" customHeight="1">
      <c r="B9" s="34"/>
      <c r="C9" s="34"/>
      <c r="D9" s="33"/>
      <c r="E9" s="13"/>
      <c r="F9" s="84" t="str">
        <f>IFERROR(VLOOKUP($D$5,COMMUNES!$D$2:$K$200,5,FALSE),"")</f>
        <v>En attente d'info.</v>
      </c>
      <c r="G9" s="85"/>
    </row>
    <row r="10" spans="1:9">
      <c r="B10" s="10"/>
      <c r="C10" s="17"/>
      <c r="D10" s="9"/>
      <c r="E10" s="13"/>
    </row>
    <row r="11" spans="1:9">
      <c r="D11" s="59" t="s">
        <v>1380</v>
      </c>
      <c r="E11" s="6"/>
    </row>
    <row r="12" spans="1:9" ht="25">
      <c r="B12" s="54" t="s">
        <v>233</v>
      </c>
      <c r="C12" s="15"/>
      <c r="D12" s="57"/>
      <c r="E12" s="11"/>
      <c r="F12" s="70" t="s">
        <v>1385</v>
      </c>
      <c r="G12" s="71"/>
    </row>
    <row r="13" spans="1:9" ht="23">
      <c r="B13" s="56" t="s">
        <v>1383</v>
      </c>
      <c r="C13" s="16"/>
      <c r="D13" s="55" t="str">
        <f>IFERROR(INDEX('RUES (METZ-MARLY)'!$D$2:$D$1157,'RUES (METZ-MARLY)'!C2,1),"")</f>
        <v>11ème d'Aviation (du)</v>
      </c>
      <c r="E13" s="12"/>
      <c r="F13" s="39" t="str">
        <f>IFERROR(VLOOKUP($D$13,'RUES (METZ-MARLY)'!$D$2:$K$1157,2,FALSE),"")</f>
        <v>CMP 3</v>
      </c>
      <c r="G13" s="38" t="str">
        <f>IFERROR(VLOOKUP($D$13,'RUES (METZ-MARLY)'!$D$2:$K$1157,3,FALSE),"")</f>
        <v>Pôle 5</v>
      </c>
    </row>
    <row r="14" spans="1:9" ht="20">
      <c r="B14" s="56" t="s">
        <v>1378</v>
      </c>
      <c r="C14" s="32"/>
      <c r="D14" s="55" t="str">
        <f>IFERROR(VLOOKUP($D$13,'RUES (METZ-MARLY)'!$D$2:$K$1157,8,FALSE),"")</f>
        <v>MARLY</v>
      </c>
      <c r="E14" s="13"/>
      <c r="F14" s="72" t="str">
        <f>IFERROR(VLOOKUP($D$13,'RUES (METZ-MARLY)'!$D$2:$J$1157,5,FALSE),"")</f>
        <v>03 87 66 40 46</v>
      </c>
      <c r="G14" s="73"/>
    </row>
    <row r="15" spans="1:9" ht="20">
      <c r="B15" s="34"/>
      <c r="C15" s="34"/>
      <c r="D15" s="33"/>
      <c r="E15" s="13"/>
      <c r="F15" s="74" t="str">
        <f>IFERROR(VLOOKUP($D$13,'RUES (METZ-MARLY)'!$D$2:$J$1157,6,FALSE),"")</f>
        <v xml:space="preserve">26 rue Guynemer, 57950 MONTIGNY-LES-METZ </v>
      </c>
      <c r="G15" s="75"/>
    </row>
    <row r="16" spans="1:9" ht="20">
      <c r="B16" s="34"/>
      <c r="C16" s="34"/>
      <c r="D16" s="33"/>
      <c r="E16" s="13"/>
      <c r="F16" s="76" t="str">
        <f>IFERROR(VLOOKUP($D$13,'RUES (METZ-MARLY)'!$D$2:$J$1157,7,FALSE),"")</f>
        <v>www.ch-jury.fr</v>
      </c>
      <c r="G16" s="77"/>
    </row>
    <row r="17" spans="2:7" ht="57" customHeight="1">
      <c r="B17" s="34"/>
      <c r="C17" s="34"/>
      <c r="D17" s="33"/>
      <c r="E17" s="13"/>
      <c r="F17" s="67" t="str">
        <f>IFERROR(VLOOKUP($D$13,'RUES (METZ-MARLY)'!$D$2:$J$1157,4,FALSE),"")</f>
        <v xml:space="preserve">Accueil et accompagnement des personnes en souffrance psychique. Soutien aux familles. Accueil téléphonique de 9h à 17h du lundi au vendredi. </v>
      </c>
      <c r="G17" s="68"/>
    </row>
    <row r="18" spans="2:7" ht="25">
      <c r="B18" s="10"/>
      <c r="C18" s="17"/>
      <c r="D18" s="9"/>
      <c r="E18" s="13"/>
      <c r="F18" s="27"/>
    </row>
    <row r="19" spans="2:7" ht="25">
      <c r="B19" s="22"/>
      <c r="C19" s="22"/>
      <c r="D19" s="23"/>
      <c r="E19" s="23"/>
      <c r="F19" s="27"/>
    </row>
    <row r="20" spans="2:7" ht="25">
      <c r="B20" s="24"/>
      <c r="C20" s="24"/>
      <c r="D20" s="25"/>
      <c r="E20" s="26"/>
      <c r="F20" s="27"/>
    </row>
    <row r="21" spans="2:7" ht="23">
      <c r="B21" s="28"/>
      <c r="C21" s="28"/>
      <c r="D21" s="29"/>
      <c r="E21" s="30"/>
      <c r="F21" s="31"/>
    </row>
    <row r="22" spans="2:7" ht="20">
      <c r="B22" s="32"/>
      <c r="C22" s="32"/>
      <c r="D22" s="33"/>
      <c r="E22" s="33"/>
      <c r="F22" s="31"/>
    </row>
    <row r="23" spans="2:7" ht="20">
      <c r="B23" s="34"/>
      <c r="C23" s="34"/>
      <c r="D23" s="33"/>
      <c r="E23" s="33"/>
      <c r="F23" s="31"/>
    </row>
    <row r="24" spans="2:7" ht="20">
      <c r="B24" s="34"/>
      <c r="C24" s="34"/>
      <c r="D24" s="33"/>
      <c r="E24" s="33"/>
      <c r="F24" s="31"/>
    </row>
    <row r="25" spans="2:7" ht="20">
      <c r="B25" s="34"/>
      <c r="C25" s="34"/>
      <c r="D25" s="33"/>
      <c r="E25" s="33"/>
      <c r="F25" s="35"/>
    </row>
    <row r="26" spans="2:7" ht="18">
      <c r="B26" s="34"/>
      <c r="C26" s="34"/>
      <c r="D26" s="33"/>
      <c r="E26" s="33"/>
      <c r="F26" s="36"/>
    </row>
    <row r="27" spans="2:7">
      <c r="D27" s="6"/>
      <c r="E27" s="6"/>
    </row>
    <row r="28" spans="2:7">
      <c r="D28" s="6"/>
      <c r="E28" s="6"/>
    </row>
    <row r="29" spans="2:7">
      <c r="D29" s="6"/>
      <c r="E29" s="6"/>
    </row>
    <row r="30" spans="2:7">
      <c r="D30" s="6"/>
      <c r="E30" s="6"/>
    </row>
    <row r="31" spans="2:7">
      <c r="D31" s="6"/>
      <c r="E31" s="6"/>
    </row>
    <row r="32" spans="2:7">
      <c r="D32" s="6"/>
      <c r="E32" s="6"/>
    </row>
    <row r="33" spans="4:5">
      <c r="D33" s="6"/>
      <c r="E33" s="6"/>
    </row>
    <row r="34" spans="4:5">
      <c r="D34" s="6"/>
      <c r="E34" s="6"/>
    </row>
    <row r="35" spans="4:5">
      <c r="D35" s="6"/>
      <c r="E35" s="6"/>
    </row>
    <row r="36" spans="4:5">
      <c r="D36" s="6"/>
      <c r="E36" s="6"/>
    </row>
    <row r="37" spans="4:5">
      <c r="D37" s="6"/>
      <c r="E37" s="6"/>
    </row>
    <row r="38" spans="4:5">
      <c r="D38" s="6"/>
      <c r="E38" s="6"/>
    </row>
    <row r="39" spans="4:5">
      <c r="D39" s="6"/>
      <c r="E39" s="6"/>
    </row>
    <row r="40" spans="4:5">
      <c r="D40" s="6"/>
      <c r="E40" s="6"/>
    </row>
    <row r="41" spans="4:5">
      <c r="D41" s="6"/>
      <c r="E41" s="6"/>
    </row>
    <row r="42" spans="4:5">
      <c r="D42" s="6"/>
      <c r="E42" s="6"/>
    </row>
    <row r="43" spans="4:5">
      <c r="D43" s="6"/>
      <c r="E43" s="6"/>
    </row>
    <row r="44" spans="4:5">
      <c r="D44" s="6"/>
      <c r="E44" s="6"/>
    </row>
    <row r="45" spans="4:5">
      <c r="D45" s="6"/>
      <c r="E45" s="6"/>
    </row>
    <row r="46" spans="4:5">
      <c r="D46" s="6"/>
      <c r="E46" s="6"/>
    </row>
    <row r="47" spans="4:5">
      <c r="D47" s="6"/>
      <c r="E47" s="6"/>
    </row>
    <row r="48" spans="4:5">
      <c r="D48" s="6"/>
      <c r="E48" s="6"/>
    </row>
    <row r="49" spans="4:5">
      <c r="D49" s="6"/>
      <c r="E49" s="6"/>
    </row>
    <row r="50" spans="4:5">
      <c r="D50" s="6"/>
      <c r="E50" s="6"/>
    </row>
    <row r="51" spans="4:5">
      <c r="D51" s="6"/>
      <c r="E51" s="6"/>
    </row>
    <row r="52" spans="4:5">
      <c r="D52" s="6"/>
      <c r="E52" s="6"/>
    </row>
    <row r="53" spans="4:5">
      <c r="D53" s="6"/>
      <c r="E53" s="6"/>
    </row>
    <row r="54" spans="4:5">
      <c r="D54" s="6"/>
      <c r="E54" s="6"/>
    </row>
    <row r="55" spans="4:5">
      <c r="D55" s="6"/>
      <c r="E55" s="6"/>
    </row>
    <row r="56" spans="4:5">
      <c r="D56" s="6"/>
      <c r="E56" s="6"/>
    </row>
    <row r="57" spans="4:5">
      <c r="D57" s="6"/>
      <c r="E57" s="6"/>
    </row>
    <row r="58" spans="4:5">
      <c r="D58" s="6"/>
      <c r="E58" s="6"/>
    </row>
    <row r="59" spans="4:5">
      <c r="D59" s="6"/>
      <c r="E59" s="6"/>
    </row>
    <row r="60" spans="4:5">
      <c r="D60" s="6"/>
      <c r="E60" s="6"/>
    </row>
    <row r="61" spans="4:5">
      <c r="D61" s="6"/>
      <c r="E61" s="6"/>
    </row>
    <row r="62" spans="4:5">
      <c r="D62" s="6"/>
      <c r="E62" s="6"/>
    </row>
    <row r="63" spans="4:5">
      <c r="D63" s="6"/>
      <c r="E63" s="6"/>
    </row>
    <row r="64" spans="4:5">
      <c r="D64" s="6"/>
      <c r="E64" s="6"/>
    </row>
    <row r="65" spans="4:5">
      <c r="D65" s="6"/>
      <c r="E65" s="6"/>
    </row>
    <row r="66" spans="4:5">
      <c r="D66" s="6"/>
      <c r="E66" s="6"/>
    </row>
    <row r="67" spans="4:5">
      <c r="D67" s="6"/>
      <c r="E67" s="6"/>
    </row>
    <row r="68" spans="4:5">
      <c r="D68" s="6"/>
      <c r="E68" s="6"/>
    </row>
    <row r="69" spans="4:5">
      <c r="D69" s="6"/>
      <c r="E69" s="6"/>
    </row>
    <row r="70" spans="4:5">
      <c r="D70" s="6"/>
      <c r="E70" s="6"/>
    </row>
    <row r="71" spans="4:5">
      <c r="D71" s="6"/>
      <c r="E71" s="6"/>
    </row>
    <row r="72" spans="4:5">
      <c r="D72" s="6"/>
      <c r="E72" s="6"/>
    </row>
    <row r="73" spans="4:5">
      <c r="D73" s="6"/>
      <c r="E73" s="6"/>
    </row>
    <row r="74" spans="4:5">
      <c r="D74" s="6"/>
      <c r="E74" s="6"/>
    </row>
    <row r="75" spans="4:5">
      <c r="D75" s="6"/>
      <c r="E75" s="6"/>
    </row>
    <row r="76" spans="4:5">
      <c r="D76" s="6"/>
      <c r="E76" s="6"/>
    </row>
    <row r="77" spans="4:5">
      <c r="D77" s="6"/>
      <c r="E77" s="6"/>
    </row>
    <row r="78" spans="4:5">
      <c r="D78" s="6"/>
      <c r="E78" s="6"/>
    </row>
    <row r="79" spans="4:5">
      <c r="D79" s="6"/>
      <c r="E79" s="6"/>
    </row>
    <row r="80" spans="4:5">
      <c r="D80" s="6"/>
      <c r="E80" s="6"/>
    </row>
    <row r="81" spans="4:5">
      <c r="D81" s="6"/>
      <c r="E81" s="6"/>
    </row>
    <row r="82" spans="4:5">
      <c r="D82" s="6"/>
      <c r="E82" s="6"/>
    </row>
    <row r="83" spans="4:5">
      <c r="D83" s="6"/>
      <c r="E83" s="6"/>
    </row>
    <row r="84" spans="4:5">
      <c r="D84" s="6"/>
      <c r="E84" s="6"/>
    </row>
    <row r="85" spans="4:5">
      <c r="D85" s="6"/>
      <c r="E85" s="6"/>
    </row>
    <row r="86" spans="4:5">
      <c r="D86" s="6"/>
      <c r="E86" s="6"/>
    </row>
    <row r="87" spans="4:5">
      <c r="D87" s="6"/>
      <c r="E87" s="6"/>
    </row>
    <row r="88" spans="4:5">
      <c r="D88" s="6"/>
      <c r="E88" s="6"/>
    </row>
    <row r="89" spans="4:5">
      <c r="D89" s="6"/>
      <c r="E89" s="6"/>
    </row>
    <row r="90" spans="4:5">
      <c r="D90" s="6"/>
      <c r="E90" s="6"/>
    </row>
    <row r="91" spans="4:5">
      <c r="D91" s="6"/>
      <c r="E91" s="6"/>
    </row>
    <row r="92" spans="4:5">
      <c r="D92" s="6"/>
      <c r="E92" s="6"/>
    </row>
    <row r="93" spans="4:5">
      <c r="D93" s="6"/>
      <c r="E93" s="6"/>
    </row>
    <row r="94" spans="4:5">
      <c r="D94" s="6"/>
      <c r="E94" s="6"/>
    </row>
    <row r="95" spans="4:5">
      <c r="D95" s="6"/>
      <c r="E95" s="6"/>
    </row>
    <row r="96" spans="4:5">
      <c r="D96" s="6"/>
      <c r="E96" s="6"/>
    </row>
    <row r="97" spans="4:5">
      <c r="D97" s="6"/>
      <c r="E97" s="6"/>
    </row>
    <row r="98" spans="4:5">
      <c r="D98" s="6"/>
      <c r="E98" s="6"/>
    </row>
    <row r="99" spans="4:5">
      <c r="D99" s="6"/>
      <c r="E99" s="6"/>
    </row>
    <row r="100" spans="4:5">
      <c r="D100" s="6"/>
      <c r="E100" s="6"/>
    </row>
    <row r="101" spans="4:5">
      <c r="D101" s="6"/>
      <c r="E101" s="6"/>
    </row>
    <row r="102" spans="4:5">
      <c r="D102" s="6"/>
      <c r="E102" s="6"/>
    </row>
    <row r="103" spans="4:5">
      <c r="D103" s="6"/>
      <c r="E103" s="6"/>
    </row>
    <row r="104" spans="4:5">
      <c r="D104" s="6"/>
      <c r="E104" s="6"/>
    </row>
    <row r="105" spans="4:5">
      <c r="D105" s="6"/>
      <c r="E105" s="6"/>
    </row>
    <row r="106" spans="4:5">
      <c r="D106" s="6"/>
      <c r="E106" s="6"/>
    </row>
    <row r="107" spans="4:5">
      <c r="D107" s="6"/>
      <c r="E107" s="6"/>
    </row>
    <row r="108" spans="4:5">
      <c r="D108" s="6"/>
      <c r="E108" s="6"/>
    </row>
    <row r="109" spans="4:5">
      <c r="D109" s="6"/>
      <c r="E109" s="6"/>
    </row>
    <row r="110" spans="4:5">
      <c r="D110" s="6"/>
      <c r="E110" s="6"/>
    </row>
    <row r="111" spans="4:5">
      <c r="D111" s="6"/>
      <c r="E111" s="6"/>
    </row>
    <row r="112" spans="4:5">
      <c r="D112" s="6"/>
      <c r="E112" s="6"/>
    </row>
    <row r="113" spans="4:5">
      <c r="D113" s="6"/>
      <c r="E113" s="6"/>
    </row>
    <row r="114" spans="4:5">
      <c r="D114" s="6"/>
      <c r="E114" s="6"/>
    </row>
    <row r="115" spans="4:5">
      <c r="D115" s="6"/>
      <c r="E115" s="6"/>
    </row>
    <row r="116" spans="4:5">
      <c r="D116" s="6"/>
      <c r="E116" s="6"/>
    </row>
    <row r="117" spans="4:5">
      <c r="D117" s="6"/>
      <c r="E117" s="6"/>
    </row>
    <row r="118" spans="4:5">
      <c r="D118" s="6"/>
      <c r="E118" s="6"/>
    </row>
    <row r="119" spans="4:5">
      <c r="D119" s="6"/>
      <c r="E119" s="6"/>
    </row>
    <row r="120" spans="4:5">
      <c r="D120" s="6"/>
      <c r="E120" s="6"/>
    </row>
    <row r="121" spans="4:5">
      <c r="D121" s="6"/>
      <c r="E121" s="6"/>
    </row>
    <row r="122" spans="4:5">
      <c r="D122" s="6"/>
      <c r="E122" s="6"/>
    </row>
    <row r="123" spans="4:5">
      <c r="D123" s="6"/>
      <c r="E123" s="6"/>
    </row>
    <row r="124" spans="4:5">
      <c r="D124" s="6"/>
      <c r="E124" s="6"/>
    </row>
    <row r="125" spans="4:5">
      <c r="D125" s="6"/>
      <c r="E125" s="6"/>
    </row>
    <row r="126" spans="4:5">
      <c r="D126" s="6"/>
      <c r="E126" s="6"/>
    </row>
    <row r="127" spans="4:5">
      <c r="D127" s="6"/>
      <c r="E127" s="6"/>
    </row>
    <row r="128" spans="4:5">
      <c r="D128" s="6"/>
      <c r="E128" s="6"/>
    </row>
    <row r="129" spans="4:5">
      <c r="D129" s="6"/>
      <c r="E129" s="6"/>
    </row>
    <row r="130" spans="4:5">
      <c r="D130" s="6"/>
      <c r="E130" s="6"/>
    </row>
    <row r="131" spans="4:5">
      <c r="D131" s="6"/>
      <c r="E131" s="6"/>
    </row>
    <row r="132" spans="4:5">
      <c r="D132" s="6"/>
      <c r="E132" s="6"/>
    </row>
    <row r="133" spans="4:5">
      <c r="D133" s="6"/>
      <c r="E133" s="6"/>
    </row>
    <row r="134" spans="4:5">
      <c r="D134" s="6"/>
      <c r="E134" s="6"/>
    </row>
    <row r="135" spans="4:5">
      <c r="D135" s="6"/>
      <c r="E135" s="6"/>
    </row>
    <row r="136" spans="4:5">
      <c r="D136" s="6"/>
      <c r="E136" s="6"/>
    </row>
    <row r="137" spans="4:5">
      <c r="D137" s="6"/>
      <c r="E137" s="6"/>
    </row>
    <row r="138" spans="4:5">
      <c r="D138" s="6"/>
      <c r="E138" s="6"/>
    </row>
    <row r="139" spans="4:5">
      <c r="D139" s="6"/>
      <c r="E139" s="6"/>
    </row>
    <row r="140" spans="4:5">
      <c r="D140" s="6"/>
      <c r="E140" s="6"/>
    </row>
    <row r="141" spans="4:5">
      <c r="D141" s="6"/>
      <c r="E141" s="6"/>
    </row>
    <row r="142" spans="4:5">
      <c r="D142" s="6"/>
      <c r="E142" s="6"/>
    </row>
    <row r="143" spans="4:5">
      <c r="D143" s="6"/>
      <c r="E143" s="6"/>
    </row>
    <row r="144" spans="4:5">
      <c r="D144" s="6"/>
      <c r="E144" s="6"/>
    </row>
    <row r="145" spans="4:5">
      <c r="D145" s="6"/>
      <c r="E145" s="6"/>
    </row>
    <row r="146" spans="4:5">
      <c r="D146" s="6"/>
      <c r="E146" s="6"/>
    </row>
    <row r="147" spans="4:5">
      <c r="D147" s="6"/>
      <c r="E147" s="6"/>
    </row>
    <row r="148" spans="4:5">
      <c r="D148" s="6"/>
      <c r="E148" s="6"/>
    </row>
    <row r="149" spans="4:5">
      <c r="D149" s="6"/>
      <c r="E149" s="6"/>
    </row>
    <row r="150" spans="4:5">
      <c r="D150" s="6"/>
      <c r="E150" s="6"/>
    </row>
    <row r="151" spans="4:5">
      <c r="D151" s="6"/>
      <c r="E151" s="6"/>
    </row>
    <row r="152" spans="4:5">
      <c r="D152" s="6"/>
      <c r="E152" s="6"/>
    </row>
    <row r="153" spans="4:5">
      <c r="D153" s="6"/>
      <c r="E153" s="6"/>
    </row>
    <row r="154" spans="4:5">
      <c r="D154" s="6"/>
      <c r="E154" s="6"/>
    </row>
    <row r="155" spans="4:5">
      <c r="D155" s="6"/>
      <c r="E155" s="6"/>
    </row>
    <row r="156" spans="4:5">
      <c r="D156" s="6"/>
      <c r="E156" s="6"/>
    </row>
    <row r="157" spans="4:5">
      <c r="D157" s="6"/>
      <c r="E157" s="6"/>
    </row>
    <row r="158" spans="4:5">
      <c r="D158" s="6"/>
      <c r="E158" s="6"/>
    </row>
    <row r="159" spans="4:5">
      <c r="D159" s="6"/>
      <c r="E159" s="6"/>
    </row>
    <row r="160" spans="4:5">
      <c r="D160" s="6"/>
      <c r="E160" s="6"/>
    </row>
    <row r="161" spans="4:5">
      <c r="D161" s="6"/>
      <c r="E161" s="6"/>
    </row>
    <row r="162" spans="4:5">
      <c r="D162" s="6"/>
      <c r="E162" s="6"/>
    </row>
    <row r="163" spans="4:5">
      <c r="D163" s="6"/>
      <c r="E163" s="6"/>
    </row>
    <row r="164" spans="4:5">
      <c r="D164" s="6"/>
      <c r="E164" s="6"/>
    </row>
    <row r="165" spans="4:5">
      <c r="D165" s="6"/>
      <c r="E165" s="6"/>
    </row>
    <row r="166" spans="4:5">
      <c r="D166" s="6"/>
      <c r="E166" s="6"/>
    </row>
    <row r="167" spans="4:5">
      <c r="D167" s="6"/>
      <c r="E167" s="6"/>
    </row>
    <row r="168" spans="4:5">
      <c r="D168" s="6"/>
      <c r="E168" s="6"/>
    </row>
    <row r="169" spans="4:5">
      <c r="D169" s="6"/>
      <c r="E169" s="6"/>
    </row>
    <row r="170" spans="4:5">
      <c r="D170" s="6"/>
      <c r="E170" s="6"/>
    </row>
    <row r="171" spans="4:5">
      <c r="D171" s="6"/>
      <c r="E171" s="6"/>
    </row>
    <row r="172" spans="4:5">
      <c r="D172" s="6"/>
      <c r="E172" s="6"/>
    </row>
    <row r="173" spans="4:5">
      <c r="D173" s="6"/>
      <c r="E173" s="6"/>
    </row>
    <row r="174" spans="4:5">
      <c r="D174" s="6"/>
      <c r="E174" s="6"/>
    </row>
    <row r="175" spans="4:5">
      <c r="D175" s="6"/>
      <c r="E175" s="6"/>
    </row>
    <row r="176" spans="4:5">
      <c r="D176" s="6"/>
      <c r="E176" s="6"/>
    </row>
    <row r="177" spans="4:5">
      <c r="D177" s="6"/>
      <c r="E177" s="6"/>
    </row>
    <row r="178" spans="4:5">
      <c r="D178" s="6"/>
      <c r="E178" s="6"/>
    </row>
    <row r="179" spans="4:5">
      <c r="D179" s="6"/>
      <c r="E179" s="6"/>
    </row>
    <row r="180" spans="4:5">
      <c r="D180" s="6"/>
      <c r="E180" s="6"/>
    </row>
    <row r="181" spans="4:5">
      <c r="D181" s="6"/>
      <c r="E181" s="6"/>
    </row>
    <row r="182" spans="4:5">
      <c r="D182" s="6"/>
      <c r="E182" s="6"/>
    </row>
    <row r="183" spans="4:5">
      <c r="D183" s="6"/>
      <c r="E183" s="6"/>
    </row>
    <row r="184" spans="4:5">
      <c r="D184" s="6"/>
      <c r="E184" s="6"/>
    </row>
    <row r="185" spans="4:5">
      <c r="D185" s="6"/>
      <c r="E185" s="6"/>
    </row>
    <row r="186" spans="4:5">
      <c r="D186" s="6"/>
      <c r="E186" s="6"/>
    </row>
    <row r="187" spans="4:5">
      <c r="D187" s="6"/>
      <c r="E187" s="6"/>
    </row>
    <row r="188" spans="4:5">
      <c r="D188" s="6"/>
      <c r="E188" s="6"/>
    </row>
    <row r="189" spans="4:5">
      <c r="D189" s="6"/>
      <c r="E189" s="6"/>
    </row>
    <row r="190" spans="4:5">
      <c r="D190" s="6"/>
      <c r="E190" s="6"/>
    </row>
    <row r="191" spans="4:5">
      <c r="D191" s="6"/>
      <c r="E191" s="6"/>
    </row>
    <row r="192" spans="4:5">
      <c r="D192" s="6"/>
      <c r="E192" s="6"/>
    </row>
    <row r="193" spans="4:5">
      <c r="D193" s="6"/>
      <c r="E193" s="6"/>
    </row>
    <row r="194" spans="4:5">
      <c r="D194" s="6"/>
      <c r="E194" s="6"/>
    </row>
    <row r="195" spans="4:5">
      <c r="D195" s="6" t="str">
        <f>IFERROR(INDEX(COMMUNES!$D$2:$D$251,#REF!,1),"")</f>
        <v/>
      </c>
      <c r="E195" s="6"/>
    </row>
    <row r="196" spans="4:5">
      <c r="D196" s="6" t="str">
        <f>IFERROR(INDEX(COMMUNES!$D$2:$D$251,#REF!,1),"")</f>
        <v/>
      </c>
      <c r="E196" s="6"/>
    </row>
    <row r="197" spans="4:5">
      <c r="D197" s="6" t="str">
        <f>IFERROR(INDEX(COMMUNES!$D$2:$D$251,#REF!,1),"")</f>
        <v/>
      </c>
      <c r="E197" s="6"/>
    </row>
    <row r="198" spans="4:5">
      <c r="D198" s="6" t="str">
        <f>IFERROR(INDEX(COMMUNES!$D$2:$D$251,#REF!,1),"")</f>
        <v/>
      </c>
      <c r="E198" s="6"/>
    </row>
    <row r="199" spans="4:5">
      <c r="D199" s="6" t="str">
        <f>IFERROR(INDEX(COMMUNES!$D$2:$D$251,#REF!,1),"")</f>
        <v/>
      </c>
      <c r="E199" s="6"/>
    </row>
    <row r="200" spans="4:5">
      <c r="D200" s="6" t="str">
        <f>IFERROR(INDEX(COMMUNES!$D$2:$D$251,#REF!,1),"")</f>
        <v/>
      </c>
      <c r="E200" s="6"/>
    </row>
    <row r="201" spans="4:5">
      <c r="D201" s="6" t="str">
        <f>IFERROR(INDEX(COMMUNES!$D$2:$D$251,#REF!,1),"")</f>
        <v/>
      </c>
      <c r="E201" s="6"/>
    </row>
    <row r="202" spans="4:5">
      <c r="D202" s="6" t="str">
        <f>IFERROR(INDEX(COMMUNES!$D$2:$D$251,#REF!,1),"")</f>
        <v/>
      </c>
      <c r="E202" s="6"/>
    </row>
    <row r="203" spans="4:5">
      <c r="D203" s="6" t="str">
        <f>IFERROR(INDEX(COMMUNES!$D$2:$D$251,#REF!,1),"")</f>
        <v/>
      </c>
      <c r="E203" s="6"/>
    </row>
    <row r="204" spans="4:5">
      <c r="D204" s="6" t="str">
        <f>IFERROR(INDEX(COMMUNES!$D$2:$D$251,#REF!,1),"")</f>
        <v/>
      </c>
      <c r="E204" s="6"/>
    </row>
    <row r="205" spans="4:5">
      <c r="D205" s="6" t="str">
        <f>IFERROR(INDEX(COMMUNES!$D$2:$D$251,#REF!,1),"")</f>
        <v/>
      </c>
      <c r="E205" s="6"/>
    </row>
    <row r="206" spans="4:5">
      <c r="D206" s="6" t="str">
        <f>IFERROR(INDEX(COMMUNES!$D$2:$D$251,#REF!,1),"")</f>
        <v/>
      </c>
      <c r="E206" s="6"/>
    </row>
    <row r="207" spans="4:5">
      <c r="D207" s="6" t="str">
        <f>IFERROR(INDEX(COMMUNES!$D$2:$D$251,#REF!,1),"")</f>
        <v/>
      </c>
      <c r="E207" s="6"/>
    </row>
    <row r="208" spans="4:5">
      <c r="D208" s="6" t="str">
        <f>IFERROR(INDEX(COMMUNES!$D$2:$D$251,#REF!,1),"")</f>
        <v/>
      </c>
      <c r="E208" s="6"/>
    </row>
    <row r="209" spans="4:5">
      <c r="D209" s="6" t="str">
        <f>IFERROR(INDEX(COMMUNES!$D$2:$D$251,#REF!,1),"")</f>
        <v/>
      </c>
      <c r="E209" s="6"/>
    </row>
    <row r="210" spans="4:5">
      <c r="D210" s="6" t="str">
        <f>IFERROR(INDEX(COMMUNES!$D$2:$D$251,#REF!,1),"")</f>
        <v/>
      </c>
      <c r="E210" s="6"/>
    </row>
    <row r="211" spans="4:5">
      <c r="D211" s="6" t="str">
        <f>IFERROR(INDEX(COMMUNES!$D$2:$D$251,#REF!,1),"")</f>
        <v/>
      </c>
      <c r="E211" s="6"/>
    </row>
    <row r="212" spans="4:5">
      <c r="D212" s="6" t="str">
        <f>IFERROR(INDEX(COMMUNES!$D$2:$D$251,#REF!,1),"")</f>
        <v/>
      </c>
      <c r="E212" s="6"/>
    </row>
    <row r="213" spans="4:5">
      <c r="D213" s="6" t="str">
        <f>IFERROR(INDEX(COMMUNES!$D$2:$D$251,#REF!,1),"")</f>
        <v/>
      </c>
      <c r="E213" s="6"/>
    </row>
    <row r="214" spans="4:5">
      <c r="D214" s="6" t="str">
        <f>IFERROR(INDEX(COMMUNES!$D$2:$D$251,#REF!,1),"")</f>
        <v/>
      </c>
      <c r="E214" s="6"/>
    </row>
    <row r="215" spans="4:5">
      <c r="D215" s="6" t="str">
        <f>IFERROR(INDEX(COMMUNES!$D$2:$D$251,#REF!,1),"")</f>
        <v/>
      </c>
      <c r="E215" s="6"/>
    </row>
    <row r="216" spans="4:5">
      <c r="D216" s="6" t="str">
        <f>IFERROR(INDEX(COMMUNES!$D$2:$D$251,#REF!,1),"")</f>
        <v/>
      </c>
      <c r="E216" s="6"/>
    </row>
    <row r="217" spans="4:5">
      <c r="D217" s="6" t="str">
        <f>IFERROR(INDEX(COMMUNES!$D$2:$D$251,#REF!,1),"")</f>
        <v/>
      </c>
      <c r="E217" s="6"/>
    </row>
    <row r="218" spans="4:5">
      <c r="D218" s="6" t="str">
        <f>IFERROR(INDEX(COMMUNES!$D$2:$D$251,#REF!,1),"")</f>
        <v/>
      </c>
      <c r="E218" s="6"/>
    </row>
    <row r="219" spans="4:5">
      <c r="D219" s="6" t="str">
        <f>IFERROR(INDEX(COMMUNES!$D$2:$D$251,#REF!,1),"")</f>
        <v/>
      </c>
      <c r="E219" s="6"/>
    </row>
    <row r="220" spans="4:5">
      <c r="D220" s="6" t="str">
        <f>IFERROR(INDEX(COMMUNES!$D$2:$D$251,#REF!,1),"")</f>
        <v/>
      </c>
      <c r="E220" s="6"/>
    </row>
    <row r="221" spans="4:5">
      <c r="D221" s="6" t="str">
        <f>IFERROR(INDEX(COMMUNES!$D$2:$D$251,#REF!,1),"")</f>
        <v/>
      </c>
      <c r="E221" s="6"/>
    </row>
    <row r="222" spans="4:5">
      <c r="D222" s="6" t="str">
        <f>IFERROR(INDEX(COMMUNES!$D$2:$D$251,#REF!,1),"")</f>
        <v/>
      </c>
      <c r="E222" s="6"/>
    </row>
    <row r="223" spans="4:5">
      <c r="D223" s="6" t="str">
        <f>IFERROR(INDEX(COMMUNES!$D$2:$D$251,#REF!,1),"")</f>
        <v/>
      </c>
      <c r="E223" s="6"/>
    </row>
    <row r="224" spans="4:5">
      <c r="D224" s="6" t="str">
        <f>IFERROR(INDEX(COMMUNES!$D$2:$D$251,#REF!,1),"")</f>
        <v/>
      </c>
      <c r="E224" s="6"/>
    </row>
    <row r="225" spans="4:5">
      <c r="D225" s="6" t="str">
        <f>IFERROR(INDEX(COMMUNES!$D$2:$D$251,#REF!,1),"")</f>
        <v/>
      </c>
      <c r="E225" s="6"/>
    </row>
    <row r="226" spans="4:5">
      <c r="D226" s="6" t="str">
        <f>IFERROR(INDEX(COMMUNES!$D$2:$D$251,#REF!,1),"")</f>
        <v/>
      </c>
      <c r="E226" s="6"/>
    </row>
    <row r="227" spans="4:5">
      <c r="D227" s="6" t="str">
        <f>IFERROR(INDEX(COMMUNES!$D$2:$D$251,#REF!,1),"")</f>
        <v/>
      </c>
      <c r="E227" s="6"/>
    </row>
    <row r="228" spans="4:5">
      <c r="D228" s="6" t="str">
        <f>IFERROR(INDEX(COMMUNES!$D$2:$D$251,#REF!,1),"")</f>
        <v/>
      </c>
      <c r="E228" s="6"/>
    </row>
    <row r="229" spans="4:5">
      <c r="D229" s="6" t="str">
        <f>IFERROR(INDEX(COMMUNES!$D$2:$D$251,#REF!,1),"")</f>
        <v/>
      </c>
      <c r="E229" s="6"/>
    </row>
    <row r="230" spans="4:5">
      <c r="D230" s="6" t="str">
        <f>IFERROR(INDEX(COMMUNES!$D$2:$D$251,#REF!,1),"")</f>
        <v/>
      </c>
      <c r="E230" s="6"/>
    </row>
    <row r="231" spans="4:5">
      <c r="D231" s="6" t="str">
        <f>IFERROR(INDEX(COMMUNES!$D$2:$D$251,#REF!,1),"")</f>
        <v/>
      </c>
      <c r="E231" s="6"/>
    </row>
    <row r="232" spans="4:5">
      <c r="D232" s="6" t="str">
        <f>IFERROR(INDEX(COMMUNES!$D$2:$D$251,#REF!,1),"")</f>
        <v/>
      </c>
      <c r="E232" s="6"/>
    </row>
    <row r="233" spans="4:5">
      <c r="D233" s="6" t="str">
        <f>IFERROR(INDEX(COMMUNES!$D$2:$D$251,#REF!,1),"")</f>
        <v/>
      </c>
      <c r="E233" s="6"/>
    </row>
    <row r="234" spans="4:5">
      <c r="D234" s="6" t="str">
        <f>IFERROR(INDEX(COMMUNES!$D$2:$D$251,#REF!,1),"")</f>
        <v/>
      </c>
      <c r="E234" s="6"/>
    </row>
    <row r="235" spans="4:5">
      <c r="D235" s="6" t="str">
        <f>IFERROR(INDEX(COMMUNES!$D$2:$D$251,#REF!,1),"")</f>
        <v/>
      </c>
      <c r="E235" s="6"/>
    </row>
    <row r="236" spans="4:5">
      <c r="D236" s="6" t="str">
        <f>IFERROR(INDEX(COMMUNES!$D$2:$D$251,#REF!,1),"")</f>
        <v/>
      </c>
      <c r="E236" s="6"/>
    </row>
    <row r="237" spans="4:5">
      <c r="D237" s="6" t="str">
        <f>IFERROR(INDEX(COMMUNES!$D$2:$D$251,#REF!,1),"")</f>
        <v/>
      </c>
      <c r="E237" s="6"/>
    </row>
    <row r="238" spans="4:5">
      <c r="D238" s="6" t="str">
        <f>IFERROR(INDEX(COMMUNES!$D$2:$D$251,#REF!,1),"")</f>
        <v/>
      </c>
      <c r="E238" s="6"/>
    </row>
    <row r="239" spans="4:5">
      <c r="D239" s="6" t="str">
        <f>IFERROR(INDEX(COMMUNES!$D$2:$D$251,#REF!,1),"")</f>
        <v/>
      </c>
      <c r="E239" s="6"/>
    </row>
    <row r="240" spans="4:5">
      <c r="D240" s="6" t="str">
        <f>IFERROR(INDEX(COMMUNES!$D$2:$D$251,#REF!,1),"")</f>
        <v/>
      </c>
      <c r="E240" s="6"/>
    </row>
    <row r="241" spans="4:5">
      <c r="D241" s="6" t="str">
        <f>IFERROR(INDEX(COMMUNES!$D$2:$D$251,#REF!,1),"")</f>
        <v/>
      </c>
      <c r="E241" s="6"/>
    </row>
    <row r="242" spans="4:5">
      <c r="D242" s="6" t="str">
        <f>IFERROR(INDEX(COMMUNES!$D$2:$D$251,#REF!,1),"")</f>
        <v/>
      </c>
      <c r="E242" s="6"/>
    </row>
    <row r="243" spans="4:5">
      <c r="D243" s="6" t="str">
        <f>IFERROR(INDEX(COMMUNES!$D$2:$D$251,#REF!,1),"")</f>
        <v/>
      </c>
      <c r="E243" s="6"/>
    </row>
    <row r="244" spans="4:5">
      <c r="D244" s="6" t="str">
        <f>IFERROR(INDEX(COMMUNES!$D$2:$D$251,#REF!,1),"")</f>
        <v/>
      </c>
      <c r="E244" s="6"/>
    </row>
    <row r="245" spans="4:5">
      <c r="D245" s="6" t="str">
        <f>IFERROR(INDEX(COMMUNES!$D$2:$D$251,#REF!,1),"")</f>
        <v/>
      </c>
      <c r="E245" s="6"/>
    </row>
    <row r="246" spans="4:5">
      <c r="D246" s="6" t="str">
        <f>IFERROR(INDEX(COMMUNES!$D$2:$D$251,#REF!,1),"")</f>
        <v/>
      </c>
      <c r="E246" s="6"/>
    </row>
    <row r="247" spans="4:5">
      <c r="D247" s="6" t="str">
        <f>IFERROR(INDEX(COMMUNES!$D$2:$D$251,#REF!,1),"")</f>
        <v/>
      </c>
      <c r="E247" s="6"/>
    </row>
    <row r="248" spans="4:5">
      <c r="D248" s="6" t="str">
        <f>IFERROR(INDEX(COMMUNES!$D$2:$D$251,#REF!,1),"")</f>
        <v/>
      </c>
      <c r="E248" s="6"/>
    </row>
    <row r="249" spans="4:5">
      <c r="D249" s="6" t="str">
        <f>IFERROR(INDEX(COMMUNES!$D$2:$D$251,#REF!,1),"")</f>
        <v/>
      </c>
      <c r="E249" s="6"/>
    </row>
    <row r="250" spans="4:5">
      <c r="D250" s="6" t="str">
        <f>IFERROR(INDEX(COMMUNES!$D$2:$D$251,#REF!,1),"")</f>
        <v/>
      </c>
      <c r="E250" s="6"/>
    </row>
    <row r="251" spans="4:5">
      <c r="D251" s="6" t="str">
        <f>IFERROR(INDEX(COMMUNES!$D$2:$D$251,#REF!,1),"")</f>
        <v/>
      </c>
      <c r="E251" s="6"/>
    </row>
    <row r="252" spans="4:5">
      <c r="D252" s="6" t="str">
        <f>IFERROR(INDEX(COMMUNES!$D$2:$D$251,#REF!,1),"")</f>
        <v/>
      </c>
      <c r="E252" s="6"/>
    </row>
    <row r="253" spans="4:5">
      <c r="D253" s="7" t="str">
        <f>IFERROR(INDEX(COMMUNES!$D$2:$D$251,#REF!,1),"")</f>
        <v/>
      </c>
    </row>
  </sheetData>
  <sheetProtection password="895C" sheet="1" objects="1" scenarios="1"/>
  <mergeCells count="11">
    <mergeCell ref="F17:G17"/>
    <mergeCell ref="F3:G3"/>
    <mergeCell ref="F12:G12"/>
    <mergeCell ref="F14:G14"/>
    <mergeCell ref="F15:G15"/>
    <mergeCell ref="F16:G16"/>
    <mergeCell ref="F4:G4"/>
    <mergeCell ref="F6:G6"/>
    <mergeCell ref="F7:G7"/>
    <mergeCell ref="F8:G8"/>
    <mergeCell ref="F9:G9"/>
  </mergeCells>
  <dataValidations count="2">
    <dataValidation type="list" allowBlank="1" showInputMessage="1" sqref="D4">
      <formula1>IF(D4&lt;&gt;"",OFFSET(f_ville,MATCH(D4&amp;"*",f_ville,0)-1,,COUNTIF(f_ville,D4&amp;"*"),1),f_ville)</formula1>
    </dataValidation>
    <dataValidation type="list" allowBlank="1" showInputMessage="1" sqref="D12">
      <formula1>IF(D12&lt;&gt;"",OFFSET(f_rue,MATCH(D12&amp;"*",f_rue,0)-1,,COUNTIF(f_rue,D12&amp;"*"),1),f_rue)</formula1>
    </dataValidation>
  </dataValidations>
  <hyperlinks>
    <hyperlink ref="I3" r:id="rId1" tooltip="Vidéo explicative pour l'utilisation de l'outil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/>
  <dimension ref="A1:K1157"/>
  <sheetViews>
    <sheetView workbookViewId="0">
      <selection activeCell="D2" sqref="D2"/>
    </sheetView>
  </sheetViews>
  <sheetFormatPr baseColWidth="10" defaultRowHeight="15" x14ac:dyDescent="0"/>
  <cols>
    <col min="4" max="4" width="27.33203125" style="2" bestFit="1" customWidth="1"/>
    <col min="5" max="7" width="10.83203125" style="2"/>
    <col min="8" max="8" width="14.83203125" style="4" customWidth="1"/>
    <col min="9" max="9" width="14.33203125" style="2" bestFit="1" customWidth="1"/>
    <col min="10" max="10" width="13.1640625" style="2" customWidth="1"/>
    <col min="11" max="11" width="13.6640625" style="2" bestFit="1" customWidth="1"/>
    <col min="12" max="16384" width="10.83203125" style="2"/>
  </cols>
  <sheetData>
    <row r="1" spans="1:11">
      <c r="A1" s="19" t="s">
        <v>213</v>
      </c>
      <c r="B1" s="19" t="s">
        <v>214</v>
      </c>
      <c r="C1" s="19" t="s">
        <v>215</v>
      </c>
      <c r="D1" s="1" t="s">
        <v>79</v>
      </c>
      <c r="E1" s="1" t="s">
        <v>0</v>
      </c>
      <c r="F1" s="1" t="s">
        <v>80</v>
      </c>
      <c r="G1" s="1" t="s">
        <v>196</v>
      </c>
      <c r="H1" s="1" t="s">
        <v>81</v>
      </c>
      <c r="I1" s="1" t="s">
        <v>82</v>
      </c>
      <c r="J1" s="1" t="s">
        <v>83</v>
      </c>
      <c r="K1" s="1" t="s">
        <v>84</v>
      </c>
    </row>
    <row r="2" spans="1:11">
      <c r="A2" s="20">
        <f>ROWS($B$2:B2)</f>
        <v>1</v>
      </c>
      <c r="B2" s="8">
        <f>IF(ISNUMBER(SEARCH(RECHERCHE!$D$4,D2)),A2,"")</f>
        <v>1</v>
      </c>
      <c r="C2" s="7">
        <f>IFERROR(SMALL($B$2:$B$1157,A2),"")</f>
        <v>1</v>
      </c>
      <c r="D2" s="3" t="s">
        <v>227</v>
      </c>
      <c r="E2" s="3">
        <v>57185</v>
      </c>
      <c r="F2" s="3" t="s">
        <v>195</v>
      </c>
      <c r="G2" s="3" t="s">
        <v>221</v>
      </c>
      <c r="H2" s="18" t="s">
        <v>220</v>
      </c>
      <c r="I2" s="18" t="s">
        <v>220</v>
      </c>
      <c r="J2" s="18" t="s">
        <v>220</v>
      </c>
      <c r="K2" s="5" t="s">
        <v>219</v>
      </c>
    </row>
    <row r="3" spans="1:11">
      <c r="A3" s="20">
        <f>ROWS($B$2:B3)</f>
        <v>2</v>
      </c>
      <c r="B3" s="8">
        <f>IF(ISNUMBER(SEARCH(RECHERCHE!$D$4,D3)),A3,"")</f>
        <v>2</v>
      </c>
      <c r="C3" s="7">
        <f t="shared" ref="C3:C66" si="0">IFERROR(SMALL($B$2:$B$1157,A3),"")</f>
        <v>2</v>
      </c>
      <c r="D3" s="37" t="s">
        <v>226</v>
      </c>
      <c r="E3" s="37">
        <v>57000</v>
      </c>
      <c r="F3" s="37" t="s">
        <v>223</v>
      </c>
      <c r="G3" s="3" t="s">
        <v>197</v>
      </c>
      <c r="H3" s="18" t="s">
        <v>224</v>
      </c>
      <c r="I3" s="2" t="s">
        <v>231</v>
      </c>
      <c r="J3" s="2" t="s">
        <v>231</v>
      </c>
      <c r="K3" s="5" t="s">
        <v>219</v>
      </c>
    </row>
    <row r="4" spans="1:11">
      <c r="A4" s="20">
        <f>ROWS($B$2:B4)</f>
        <v>3</v>
      </c>
      <c r="B4" s="8">
        <f>IF(ISNUMBER(SEARCH(RECHERCHE!$D$4,D4)),A4,"")</f>
        <v>3</v>
      </c>
      <c r="C4" s="7">
        <f t="shared" si="0"/>
        <v>3</v>
      </c>
      <c r="D4" s="3" t="s">
        <v>137</v>
      </c>
      <c r="E4" s="3">
        <v>57420</v>
      </c>
      <c r="F4" s="3" t="s">
        <v>179</v>
      </c>
      <c r="G4" s="3" t="s">
        <v>197</v>
      </c>
      <c r="H4" s="3" t="s">
        <v>138</v>
      </c>
      <c r="I4" s="3" t="s">
        <v>139</v>
      </c>
      <c r="J4" s="3" t="s">
        <v>140</v>
      </c>
      <c r="K4" s="5" t="s">
        <v>219</v>
      </c>
    </row>
    <row r="5" spans="1:11">
      <c r="A5" s="20">
        <f>ROWS($B$2:B5)</f>
        <v>4</v>
      </c>
      <c r="B5" s="8">
        <f>IF(ISNUMBER(SEARCH(RECHERCHE!$D$4,D5)),A5,"")</f>
        <v>4</v>
      </c>
      <c r="C5" s="7">
        <f t="shared" si="0"/>
        <v>4</v>
      </c>
      <c r="D5" s="3" t="s">
        <v>198</v>
      </c>
      <c r="E5" s="3">
        <v>57440</v>
      </c>
      <c r="F5" s="3" t="s">
        <v>210</v>
      </c>
      <c r="G5" s="3" t="s">
        <v>221</v>
      </c>
      <c r="H5" s="18" t="s">
        <v>220</v>
      </c>
      <c r="I5" s="3" t="s">
        <v>212</v>
      </c>
      <c r="J5" s="2" t="s">
        <v>211</v>
      </c>
      <c r="K5" s="5" t="s">
        <v>219</v>
      </c>
    </row>
    <row r="6" spans="1:11">
      <c r="A6" s="20">
        <f>ROWS($B$2:B6)</f>
        <v>5</v>
      </c>
      <c r="B6" s="8">
        <f>IF(ISNUMBER(SEARCH(RECHERCHE!$D$4,D6)),A6,"")</f>
        <v>5</v>
      </c>
      <c r="C6" s="7">
        <f t="shared" si="0"/>
        <v>5</v>
      </c>
      <c r="D6" s="3" t="s">
        <v>105</v>
      </c>
      <c r="E6" s="3">
        <v>57865</v>
      </c>
      <c r="F6" s="3" t="s">
        <v>136</v>
      </c>
      <c r="G6" s="3" t="s">
        <v>197</v>
      </c>
      <c r="H6" s="3" t="s">
        <v>106</v>
      </c>
      <c r="I6" s="3" t="s">
        <v>107</v>
      </c>
      <c r="J6" s="3" t="s">
        <v>108</v>
      </c>
      <c r="K6" s="5" t="s">
        <v>219</v>
      </c>
    </row>
    <row r="7" spans="1:11">
      <c r="A7" s="20">
        <f>ROWS($B$2:B7)</f>
        <v>6</v>
      </c>
      <c r="B7" s="8">
        <f>IF(ISNUMBER(SEARCH(RECHERCHE!$D$4,D7)),A7,"")</f>
        <v>6</v>
      </c>
      <c r="C7" s="7">
        <f t="shared" si="0"/>
        <v>6</v>
      </c>
      <c r="D7" s="3" t="s">
        <v>180</v>
      </c>
      <c r="E7" s="3">
        <v>57360</v>
      </c>
      <c r="F7" s="3" t="s">
        <v>195</v>
      </c>
      <c r="G7" s="3" t="s">
        <v>221</v>
      </c>
      <c r="H7" s="18" t="s">
        <v>220</v>
      </c>
      <c r="I7" s="18" t="s">
        <v>220</v>
      </c>
      <c r="J7" s="18" t="s">
        <v>220</v>
      </c>
      <c r="K7" s="5" t="s">
        <v>219</v>
      </c>
    </row>
    <row r="8" spans="1:11">
      <c r="A8" s="20">
        <f>ROWS($B$2:B8)</f>
        <v>7</v>
      </c>
      <c r="B8" s="8">
        <f>IF(ISNUMBER(SEARCH(RECHERCHE!$D$4,D8)),A8,"")</f>
        <v>7</v>
      </c>
      <c r="C8" s="7">
        <f t="shared" si="0"/>
        <v>7</v>
      </c>
      <c r="D8" s="3" t="s">
        <v>1</v>
      </c>
      <c r="E8" s="3">
        <v>57580</v>
      </c>
      <c r="F8" s="3" t="s">
        <v>85</v>
      </c>
      <c r="G8" s="3" t="s">
        <v>197</v>
      </c>
      <c r="H8" s="3" t="s">
        <v>2</v>
      </c>
      <c r="I8" s="3" t="s">
        <v>3</v>
      </c>
      <c r="J8" s="3" t="s">
        <v>4</v>
      </c>
      <c r="K8" s="5" t="s">
        <v>219</v>
      </c>
    </row>
    <row r="9" spans="1:11">
      <c r="A9" s="20">
        <f>ROWS($B$2:B9)</f>
        <v>8</v>
      </c>
      <c r="B9" s="8">
        <f>IF(ISNUMBER(SEARCH(RECHERCHE!$D$4,D9)),A9,"")</f>
        <v>8</v>
      </c>
      <c r="C9" s="7">
        <f t="shared" si="0"/>
        <v>8</v>
      </c>
      <c r="D9" s="3" t="s">
        <v>109</v>
      </c>
      <c r="E9" s="3">
        <v>57130</v>
      </c>
      <c r="F9" s="3" t="s">
        <v>136</v>
      </c>
      <c r="G9" s="3" t="s">
        <v>197</v>
      </c>
      <c r="H9" s="3" t="s">
        <v>106</v>
      </c>
      <c r="I9" s="3" t="s">
        <v>107</v>
      </c>
      <c r="J9" s="3" t="s">
        <v>108</v>
      </c>
      <c r="K9" s="5" t="s">
        <v>219</v>
      </c>
    </row>
    <row r="10" spans="1:11">
      <c r="A10" s="20">
        <f>ROWS($B$2:B10)</f>
        <v>9</v>
      </c>
      <c r="B10" s="8">
        <f>IF(ISNUMBER(SEARCH(RECHERCHE!$D$4,D10)),A10,"")</f>
        <v>9</v>
      </c>
      <c r="C10" s="7">
        <f t="shared" si="0"/>
        <v>9</v>
      </c>
      <c r="D10" s="3" t="s">
        <v>5</v>
      </c>
      <c r="E10" s="3">
        <v>57640</v>
      </c>
      <c r="F10" s="3" t="s">
        <v>85</v>
      </c>
      <c r="G10" s="3" t="s">
        <v>197</v>
      </c>
      <c r="H10" s="3" t="s">
        <v>2</v>
      </c>
      <c r="I10" s="3" t="s">
        <v>3</v>
      </c>
      <c r="J10" s="3" t="s">
        <v>4</v>
      </c>
      <c r="K10" s="5" t="s">
        <v>219</v>
      </c>
    </row>
    <row r="11" spans="1:11">
      <c r="A11" s="20">
        <f>ROWS($B$2:B11)</f>
        <v>10</v>
      </c>
      <c r="B11" s="8">
        <f>IF(ISNUMBER(SEARCH(RECHERCHE!$D$4,D11)),A11,"")</f>
        <v>10</v>
      </c>
      <c r="C11" s="7">
        <f t="shared" si="0"/>
        <v>10</v>
      </c>
      <c r="D11" s="3" t="s">
        <v>6</v>
      </c>
      <c r="E11" s="3">
        <v>57640</v>
      </c>
      <c r="F11" s="3" t="s">
        <v>85</v>
      </c>
      <c r="G11" s="3" t="s">
        <v>197</v>
      </c>
      <c r="H11" s="3" t="s">
        <v>2</v>
      </c>
      <c r="I11" s="3" t="s">
        <v>3</v>
      </c>
      <c r="J11" s="3" t="s">
        <v>4</v>
      </c>
      <c r="K11" s="5" t="s">
        <v>219</v>
      </c>
    </row>
    <row r="12" spans="1:11">
      <c r="A12" s="20">
        <f>ROWS($B$2:B12)</f>
        <v>11</v>
      </c>
      <c r="B12" s="8">
        <f>IF(ISNUMBER(SEARCH(RECHERCHE!$D$4,D12)),A12,"")</f>
        <v>11</v>
      </c>
      <c r="C12" s="7">
        <f t="shared" si="0"/>
        <v>11</v>
      </c>
      <c r="D12" s="3" t="s">
        <v>110</v>
      </c>
      <c r="E12" s="3">
        <v>57680</v>
      </c>
      <c r="F12" s="3" t="s">
        <v>136</v>
      </c>
      <c r="G12" s="3" t="s">
        <v>197</v>
      </c>
      <c r="H12" s="3" t="s">
        <v>106</v>
      </c>
      <c r="I12" s="3" t="s">
        <v>107</v>
      </c>
      <c r="J12" s="3" t="s">
        <v>108</v>
      </c>
      <c r="K12" s="5" t="s">
        <v>219</v>
      </c>
    </row>
    <row r="13" spans="1:11">
      <c r="A13" s="20">
        <f>ROWS($B$2:B13)</f>
        <v>12</v>
      </c>
      <c r="B13" s="8">
        <f>IF(ISNUMBER(SEARCH(RECHERCHE!$D$4,D13)),A13,"")</f>
        <v>12</v>
      </c>
      <c r="C13" s="7">
        <f t="shared" si="0"/>
        <v>12</v>
      </c>
      <c r="D13" s="3" t="s">
        <v>7</v>
      </c>
      <c r="E13" s="3">
        <v>57530</v>
      </c>
      <c r="F13" s="3" t="s">
        <v>85</v>
      </c>
      <c r="G13" s="3" t="s">
        <v>197</v>
      </c>
      <c r="H13" s="3" t="s">
        <v>2</v>
      </c>
      <c r="I13" s="3" t="s">
        <v>3</v>
      </c>
      <c r="J13" s="3" t="s">
        <v>4</v>
      </c>
      <c r="K13" s="5" t="s">
        <v>219</v>
      </c>
    </row>
    <row r="14" spans="1:11">
      <c r="A14" s="20">
        <f>ROWS($B$2:B14)</f>
        <v>13</v>
      </c>
      <c r="B14" s="8">
        <f>IF(ISNUMBER(SEARCH(RECHERCHE!$D$4,D14)),A14,"")</f>
        <v>13</v>
      </c>
      <c r="C14" s="7">
        <f t="shared" si="0"/>
        <v>13</v>
      </c>
      <c r="D14" s="3" t="s">
        <v>111</v>
      </c>
      <c r="E14" s="3">
        <v>57130</v>
      </c>
      <c r="F14" s="3" t="s">
        <v>136</v>
      </c>
      <c r="G14" s="3" t="s">
        <v>197</v>
      </c>
      <c r="H14" s="3" t="s">
        <v>106</v>
      </c>
      <c r="I14" s="3" t="s">
        <v>107</v>
      </c>
      <c r="J14" s="3" t="s">
        <v>108</v>
      </c>
      <c r="K14" s="5" t="s">
        <v>219</v>
      </c>
    </row>
    <row r="15" spans="1:11">
      <c r="A15" s="20">
        <f>ROWS($B$2:B15)</f>
        <v>14</v>
      </c>
      <c r="B15" s="8">
        <f>IF(ISNUMBER(SEARCH(RECHERCHE!$D$4,D15)),A15,"")</f>
        <v>14</v>
      </c>
      <c r="C15" s="7">
        <f t="shared" si="0"/>
        <v>14</v>
      </c>
      <c r="D15" s="3" t="s">
        <v>8</v>
      </c>
      <c r="E15" s="3">
        <v>57580</v>
      </c>
      <c r="F15" s="3" t="s">
        <v>85</v>
      </c>
      <c r="G15" s="3" t="s">
        <v>197</v>
      </c>
      <c r="H15" s="3" t="s">
        <v>2</v>
      </c>
      <c r="I15" s="3" t="s">
        <v>3</v>
      </c>
      <c r="J15" s="3" t="s">
        <v>4</v>
      </c>
      <c r="K15" s="5" t="s">
        <v>219</v>
      </c>
    </row>
    <row r="16" spans="1:11">
      <c r="A16" s="20">
        <f>ROWS($B$2:B16)</f>
        <v>15</v>
      </c>
      <c r="B16" s="8">
        <f>IF(ISNUMBER(SEARCH(RECHERCHE!$D$4,D16)),A16,"")</f>
        <v>15</v>
      </c>
      <c r="C16" s="7">
        <f t="shared" si="0"/>
        <v>15</v>
      </c>
      <c r="D16" s="3" t="s">
        <v>141</v>
      </c>
      <c r="E16" s="3">
        <v>57685</v>
      </c>
      <c r="F16" s="3" t="s">
        <v>179</v>
      </c>
      <c r="G16" s="3" t="s">
        <v>197</v>
      </c>
      <c r="H16" s="3" t="s">
        <v>138</v>
      </c>
      <c r="I16" s="3" t="s">
        <v>139</v>
      </c>
      <c r="J16" s="3" t="s">
        <v>140</v>
      </c>
      <c r="K16" s="5" t="s">
        <v>219</v>
      </c>
    </row>
    <row r="17" spans="1:11">
      <c r="A17" s="20">
        <f>ROWS($B$2:B17)</f>
        <v>16</v>
      </c>
      <c r="B17" s="8">
        <f>IF(ISNUMBER(SEARCH(RECHERCHE!$D$4,D17)),A17,"")</f>
        <v>16</v>
      </c>
      <c r="C17" s="7">
        <f t="shared" si="0"/>
        <v>16</v>
      </c>
      <c r="D17" s="3" t="s">
        <v>9</v>
      </c>
      <c r="E17" s="3">
        <v>57640</v>
      </c>
      <c r="F17" s="3" t="s">
        <v>85</v>
      </c>
      <c r="G17" s="3" t="s">
        <v>197</v>
      </c>
      <c r="H17" s="3" t="s">
        <v>2</v>
      </c>
      <c r="I17" s="3" t="s">
        <v>3</v>
      </c>
      <c r="J17" s="3" t="s">
        <v>4</v>
      </c>
      <c r="K17" s="5" t="s">
        <v>219</v>
      </c>
    </row>
    <row r="18" spans="1:11">
      <c r="A18" s="20">
        <f>ROWS($B$2:B18)</f>
        <v>17</v>
      </c>
      <c r="B18" s="8">
        <f>IF(ISNUMBER(SEARCH(RECHERCHE!$D$4,D18)),A18,"")</f>
        <v>17</v>
      </c>
      <c r="C18" s="7">
        <f t="shared" si="0"/>
        <v>17</v>
      </c>
      <c r="D18" s="3" t="s">
        <v>10</v>
      </c>
      <c r="E18" s="3">
        <v>57300</v>
      </c>
      <c r="F18" s="3" t="s">
        <v>85</v>
      </c>
      <c r="G18" s="3" t="s">
        <v>197</v>
      </c>
      <c r="H18" s="3" t="s">
        <v>2</v>
      </c>
      <c r="I18" s="3" t="s">
        <v>3</v>
      </c>
      <c r="J18" s="3" t="s">
        <v>4</v>
      </c>
      <c r="K18" s="5" t="s">
        <v>219</v>
      </c>
    </row>
    <row r="19" spans="1:11">
      <c r="A19" s="20">
        <f>ROWS($B$2:B19)</f>
        <v>18</v>
      </c>
      <c r="B19" s="8">
        <f>IF(ISNUMBER(SEARCH(RECHERCHE!$D$4,D19)),A19,"")</f>
        <v>18</v>
      </c>
      <c r="C19" s="7">
        <f t="shared" si="0"/>
        <v>18</v>
      </c>
      <c r="D19" s="3" t="s">
        <v>11</v>
      </c>
      <c r="E19" s="3">
        <v>57530</v>
      </c>
      <c r="F19" s="3" t="s">
        <v>85</v>
      </c>
      <c r="G19" s="3" t="s">
        <v>197</v>
      </c>
      <c r="H19" s="3" t="s">
        <v>2</v>
      </c>
      <c r="I19" s="3" t="s">
        <v>3</v>
      </c>
      <c r="J19" s="3" t="s">
        <v>4</v>
      </c>
      <c r="K19" s="5" t="s">
        <v>219</v>
      </c>
    </row>
    <row r="20" spans="1:11">
      <c r="A20" s="20">
        <f>ROWS($B$2:B20)</f>
        <v>19</v>
      </c>
      <c r="B20" s="8">
        <f>IF(ISNUMBER(SEARCH(RECHERCHE!$D$4,D20)),A20,"")</f>
        <v>19</v>
      </c>
      <c r="C20" s="7">
        <f t="shared" si="0"/>
        <v>19</v>
      </c>
      <c r="D20" s="3" t="s">
        <v>12</v>
      </c>
      <c r="E20" s="3">
        <v>57580</v>
      </c>
      <c r="F20" s="3" t="s">
        <v>85</v>
      </c>
      <c r="G20" s="3" t="s">
        <v>197</v>
      </c>
      <c r="H20" s="3" t="s">
        <v>2</v>
      </c>
      <c r="I20" s="3" t="s">
        <v>3</v>
      </c>
      <c r="J20" s="3" t="s">
        <v>4</v>
      </c>
      <c r="K20" s="5" t="s">
        <v>219</v>
      </c>
    </row>
    <row r="21" spans="1:11">
      <c r="A21" s="20">
        <f>ROWS($B$2:B21)</f>
        <v>20</v>
      </c>
      <c r="B21" s="8">
        <f>IF(ISNUMBER(SEARCH(RECHERCHE!$D$4,D21)),A21,"")</f>
        <v>20</v>
      </c>
      <c r="C21" s="7">
        <f t="shared" si="0"/>
        <v>20</v>
      </c>
      <c r="D21" s="3" t="s">
        <v>13</v>
      </c>
      <c r="E21" s="3">
        <v>57530</v>
      </c>
      <c r="F21" s="3" t="s">
        <v>85</v>
      </c>
      <c r="G21" s="3" t="s">
        <v>197</v>
      </c>
      <c r="H21" s="3" t="s">
        <v>2</v>
      </c>
      <c r="I21" s="3" t="s">
        <v>3</v>
      </c>
      <c r="J21" s="3" t="s">
        <v>4</v>
      </c>
      <c r="K21" s="5" t="s">
        <v>219</v>
      </c>
    </row>
    <row r="22" spans="1:11">
      <c r="A22" s="20">
        <f>ROWS($B$2:B22)</f>
        <v>21</v>
      </c>
      <c r="B22" s="8">
        <f>IF(ISNUMBER(SEARCH(RECHERCHE!$D$4,D22)),A22,"")</f>
        <v>21</v>
      </c>
      <c r="C22" s="7">
        <f t="shared" si="0"/>
        <v>21</v>
      </c>
      <c r="D22" s="3" t="s">
        <v>14</v>
      </c>
      <c r="E22" s="3">
        <v>57640</v>
      </c>
      <c r="F22" s="3" t="s">
        <v>85</v>
      </c>
      <c r="G22" s="3" t="s">
        <v>197</v>
      </c>
      <c r="H22" s="3" t="s">
        <v>2</v>
      </c>
      <c r="I22" s="3" t="s">
        <v>3</v>
      </c>
      <c r="J22" s="3" t="s">
        <v>4</v>
      </c>
      <c r="K22" s="5" t="s">
        <v>219</v>
      </c>
    </row>
    <row r="23" spans="1:11">
      <c r="A23" s="20">
        <f>ROWS($B$2:B23)</f>
        <v>22</v>
      </c>
      <c r="B23" s="8">
        <f>IF(ISNUMBER(SEARCH(RECHERCHE!$D$4,D23)),A23,"")</f>
        <v>22</v>
      </c>
      <c r="C23" s="7">
        <f t="shared" si="0"/>
        <v>22</v>
      </c>
      <c r="D23" s="3" t="s">
        <v>15</v>
      </c>
      <c r="E23" s="3">
        <v>57580</v>
      </c>
      <c r="F23" s="3" t="s">
        <v>85</v>
      </c>
      <c r="G23" s="3" t="s">
        <v>197</v>
      </c>
      <c r="H23" s="3" t="s">
        <v>2</v>
      </c>
      <c r="I23" s="3" t="s">
        <v>3</v>
      </c>
      <c r="J23" s="3" t="s">
        <v>4</v>
      </c>
      <c r="K23" s="5" t="s">
        <v>219</v>
      </c>
    </row>
    <row r="24" spans="1:11">
      <c r="A24" s="20">
        <f>ROWS($B$2:B24)</f>
        <v>23</v>
      </c>
      <c r="B24" s="8">
        <f>IF(ISNUMBER(SEARCH(RECHERCHE!$D$4,D24)),A24,"")</f>
        <v>23</v>
      </c>
      <c r="C24" s="7">
        <f t="shared" si="0"/>
        <v>23</v>
      </c>
      <c r="D24" s="3" t="s">
        <v>86</v>
      </c>
      <c r="E24" s="3">
        <v>57535</v>
      </c>
      <c r="F24" s="3" t="s">
        <v>104</v>
      </c>
      <c r="G24" s="3" t="s">
        <v>197</v>
      </c>
      <c r="H24" s="3" t="s">
        <v>87</v>
      </c>
      <c r="I24" s="3" t="s">
        <v>88</v>
      </c>
      <c r="J24" s="3" t="s">
        <v>89</v>
      </c>
      <c r="K24" s="5" t="s">
        <v>219</v>
      </c>
    </row>
    <row r="25" spans="1:11">
      <c r="A25" s="20">
        <f>ROWS($B$2:B25)</f>
        <v>24</v>
      </c>
      <c r="B25" s="8">
        <f>IF(ISNUMBER(SEARCH(RECHERCHE!$D$4,D25)),A25,"")</f>
        <v>24</v>
      </c>
      <c r="C25" s="7">
        <f t="shared" si="0"/>
        <v>24</v>
      </c>
      <c r="D25" s="3" t="s">
        <v>142</v>
      </c>
      <c r="E25" s="3">
        <v>57420</v>
      </c>
      <c r="F25" s="3" t="s">
        <v>179</v>
      </c>
      <c r="G25" s="3" t="s">
        <v>197</v>
      </c>
      <c r="H25" s="3" t="s">
        <v>138</v>
      </c>
      <c r="I25" s="3" t="s">
        <v>139</v>
      </c>
      <c r="J25" s="3" t="s">
        <v>140</v>
      </c>
      <c r="K25" s="5" t="s">
        <v>219</v>
      </c>
    </row>
    <row r="26" spans="1:11">
      <c r="A26" s="20">
        <f>ROWS($B$2:B26)</f>
        <v>25</v>
      </c>
      <c r="B26" s="8">
        <f>IF(ISNUMBER(SEARCH(RECHERCHE!$D$4,D26)),A26,"")</f>
        <v>25</v>
      </c>
      <c r="C26" s="7">
        <f t="shared" si="0"/>
        <v>25</v>
      </c>
      <c r="D26" s="3" t="s">
        <v>181</v>
      </c>
      <c r="E26" s="3">
        <v>57290</v>
      </c>
      <c r="F26" s="3" t="s">
        <v>195</v>
      </c>
      <c r="G26" s="3" t="s">
        <v>221</v>
      </c>
      <c r="H26" s="18" t="s">
        <v>220</v>
      </c>
      <c r="I26" s="18" t="s">
        <v>220</v>
      </c>
      <c r="J26" s="18" t="s">
        <v>220</v>
      </c>
      <c r="K26" s="5" t="s">
        <v>219</v>
      </c>
    </row>
    <row r="27" spans="1:11">
      <c r="A27" s="20">
        <f>ROWS($B$2:B27)</f>
        <v>26</v>
      </c>
      <c r="B27" s="8">
        <f>IF(ISNUMBER(SEARCH(RECHERCHE!$D$4,D27)),A27,"")</f>
        <v>26</v>
      </c>
      <c r="C27" s="7">
        <f t="shared" si="0"/>
        <v>26</v>
      </c>
      <c r="D27" s="3" t="s">
        <v>16</v>
      </c>
      <c r="E27" s="3">
        <v>57220</v>
      </c>
      <c r="F27" s="3" t="s">
        <v>85</v>
      </c>
      <c r="G27" s="3" t="s">
        <v>197</v>
      </c>
      <c r="H27" s="3" t="s">
        <v>2</v>
      </c>
      <c r="I27" s="3" t="s">
        <v>3</v>
      </c>
      <c r="J27" s="3" t="s">
        <v>4</v>
      </c>
      <c r="K27" s="5" t="s">
        <v>219</v>
      </c>
    </row>
    <row r="28" spans="1:11">
      <c r="A28" s="20">
        <f>ROWS($B$2:B28)</f>
        <v>27</v>
      </c>
      <c r="B28" s="8">
        <f>IF(ISNUMBER(SEARCH(RECHERCHE!$D$4,D28)),A28,"")</f>
        <v>27</v>
      </c>
      <c r="C28" s="7">
        <f t="shared" si="0"/>
        <v>27</v>
      </c>
      <c r="D28" s="3" t="s">
        <v>17</v>
      </c>
      <c r="E28" s="3">
        <v>57365</v>
      </c>
      <c r="F28" s="3" t="s">
        <v>85</v>
      </c>
      <c r="G28" s="3" t="s">
        <v>197</v>
      </c>
      <c r="H28" s="3" t="s">
        <v>2</v>
      </c>
      <c r="I28" s="3" t="s">
        <v>3</v>
      </c>
      <c r="J28" s="3" t="s">
        <v>4</v>
      </c>
      <c r="K28" s="5" t="s">
        <v>219</v>
      </c>
    </row>
    <row r="29" spans="1:11">
      <c r="A29" s="20">
        <f>ROWS($B$2:B29)</f>
        <v>28</v>
      </c>
      <c r="B29" s="8">
        <f>IF(ISNUMBER(SEARCH(RECHERCHE!$D$4,D29)),A29,"")</f>
        <v>28</v>
      </c>
      <c r="C29" s="7">
        <f t="shared" si="0"/>
        <v>28</v>
      </c>
      <c r="D29" s="3" t="s">
        <v>18</v>
      </c>
      <c r="E29" s="3">
        <v>57580</v>
      </c>
      <c r="F29" s="3" t="s">
        <v>85</v>
      </c>
      <c r="G29" s="3" t="s">
        <v>197</v>
      </c>
      <c r="H29" s="3" t="s">
        <v>2</v>
      </c>
      <c r="I29" s="3" t="s">
        <v>3</v>
      </c>
      <c r="J29" s="3" t="s">
        <v>4</v>
      </c>
      <c r="K29" s="5" t="s">
        <v>219</v>
      </c>
    </row>
    <row r="30" spans="1:11">
      <c r="A30" s="20">
        <f>ROWS($B$2:B30)</f>
        <v>29</v>
      </c>
      <c r="B30" s="8">
        <f>IF(ISNUMBER(SEARCH(RECHERCHE!$D$4,D30)),A30,"")</f>
        <v>29</v>
      </c>
      <c r="C30" s="7">
        <f t="shared" si="0"/>
        <v>29</v>
      </c>
      <c r="D30" s="3" t="s">
        <v>19</v>
      </c>
      <c r="E30" s="3">
        <v>57220</v>
      </c>
      <c r="F30" s="3" t="s">
        <v>85</v>
      </c>
      <c r="G30" s="3" t="s">
        <v>197</v>
      </c>
      <c r="H30" s="3" t="s">
        <v>2</v>
      </c>
      <c r="I30" s="3" t="s">
        <v>3</v>
      </c>
      <c r="J30" s="3" t="s">
        <v>4</v>
      </c>
      <c r="K30" s="5" t="s">
        <v>219</v>
      </c>
    </row>
    <row r="31" spans="1:11">
      <c r="A31" s="20">
        <f>ROWS($B$2:B31)</f>
        <v>30</v>
      </c>
      <c r="B31" s="8">
        <f>IF(ISNUMBER(SEARCH(RECHERCHE!$D$4,D31)),A31,"")</f>
        <v>30</v>
      </c>
      <c r="C31" s="7">
        <f t="shared" si="0"/>
        <v>30</v>
      </c>
      <c r="D31" s="3" t="s">
        <v>20</v>
      </c>
      <c r="E31" s="3">
        <v>57640</v>
      </c>
      <c r="F31" s="3" t="s">
        <v>85</v>
      </c>
      <c r="G31" s="3" t="s">
        <v>197</v>
      </c>
      <c r="H31" s="3" t="s">
        <v>2</v>
      </c>
      <c r="I31" s="3" t="s">
        <v>3</v>
      </c>
      <c r="J31" s="3" t="s">
        <v>4</v>
      </c>
      <c r="K31" s="5" t="s">
        <v>219</v>
      </c>
    </row>
    <row r="32" spans="1:11">
      <c r="A32" s="20">
        <f>ROWS($B$2:B32)</f>
        <v>31</v>
      </c>
      <c r="B32" s="8">
        <f>IF(ISNUMBER(SEARCH(RECHERCHE!$D$4,D32)),A32,"")</f>
        <v>31</v>
      </c>
      <c r="C32" s="7">
        <f t="shared" si="0"/>
        <v>31</v>
      </c>
      <c r="D32" s="3" t="s">
        <v>112</v>
      </c>
      <c r="E32" s="3">
        <v>57160</v>
      </c>
      <c r="F32" s="3" t="s">
        <v>136</v>
      </c>
      <c r="G32" s="3" t="s">
        <v>197</v>
      </c>
      <c r="H32" s="3" t="s">
        <v>106</v>
      </c>
      <c r="I32" s="3" t="s">
        <v>107</v>
      </c>
      <c r="J32" s="3" t="s">
        <v>108</v>
      </c>
      <c r="K32" s="5" t="s">
        <v>219</v>
      </c>
    </row>
    <row r="33" spans="1:11">
      <c r="A33" s="20">
        <f>ROWS($B$2:B33)</f>
        <v>32</v>
      </c>
      <c r="B33" s="8">
        <f>IF(ISNUMBER(SEARCH(RECHERCHE!$D$4,D33)),A33,"")</f>
        <v>32</v>
      </c>
      <c r="C33" s="7">
        <f t="shared" si="0"/>
        <v>32</v>
      </c>
      <c r="D33" s="3" t="s">
        <v>143</v>
      </c>
      <c r="E33" s="3">
        <v>57420</v>
      </c>
      <c r="F33" s="3" t="s">
        <v>179</v>
      </c>
      <c r="G33" s="3" t="s">
        <v>197</v>
      </c>
      <c r="H33" s="3" t="s">
        <v>138</v>
      </c>
      <c r="I33" s="3" t="s">
        <v>139</v>
      </c>
      <c r="J33" s="3" t="s">
        <v>140</v>
      </c>
      <c r="K33" s="5" t="s">
        <v>219</v>
      </c>
    </row>
    <row r="34" spans="1:11">
      <c r="A34" s="20">
        <f>ROWS($B$2:B34)</f>
        <v>33</v>
      </c>
      <c r="B34" s="8">
        <f>IF(ISNUMBER(SEARCH(RECHERCHE!$D$4,D34)),A34,"")</f>
        <v>33</v>
      </c>
      <c r="C34" s="7">
        <f t="shared" si="0"/>
        <v>33</v>
      </c>
      <c r="D34" s="3" t="s">
        <v>144</v>
      </c>
      <c r="E34" s="3">
        <v>57420</v>
      </c>
      <c r="F34" s="3" t="s">
        <v>179</v>
      </c>
      <c r="G34" s="3" t="s">
        <v>197</v>
      </c>
      <c r="H34" s="3" t="s">
        <v>138</v>
      </c>
      <c r="I34" s="3" t="s">
        <v>139</v>
      </c>
      <c r="J34" s="3" t="s">
        <v>140</v>
      </c>
      <c r="K34" s="5" t="s">
        <v>219</v>
      </c>
    </row>
    <row r="35" spans="1:11">
      <c r="A35" s="20">
        <f>ROWS($B$2:B35)</f>
        <v>34</v>
      </c>
      <c r="B35" s="8">
        <f>IF(ISNUMBER(SEARCH(RECHERCHE!$D$4,D35)),A35,"")</f>
        <v>34</v>
      </c>
      <c r="C35" s="7">
        <f t="shared" si="0"/>
        <v>34</v>
      </c>
      <c r="D35" s="3" t="s">
        <v>145</v>
      </c>
      <c r="E35" s="3">
        <v>57245</v>
      </c>
      <c r="F35" s="3" t="s">
        <v>179</v>
      </c>
      <c r="G35" s="3" t="s">
        <v>197</v>
      </c>
      <c r="H35" s="3" t="s">
        <v>138</v>
      </c>
      <c r="I35" s="3" t="s">
        <v>139</v>
      </c>
      <c r="J35" s="3" t="s">
        <v>140</v>
      </c>
      <c r="K35" s="5" t="s">
        <v>219</v>
      </c>
    </row>
    <row r="36" spans="1:11">
      <c r="A36" s="20">
        <f>ROWS($B$2:B36)</f>
        <v>35</v>
      </c>
      <c r="B36" s="8">
        <f>IF(ISNUMBER(SEARCH(RECHERCHE!$D$4,D36)),A36,"")</f>
        <v>35</v>
      </c>
      <c r="C36" s="7">
        <f t="shared" si="0"/>
        <v>35</v>
      </c>
      <c r="D36" s="3" t="s">
        <v>21</v>
      </c>
      <c r="E36" s="3">
        <v>57530</v>
      </c>
      <c r="F36" s="3" t="s">
        <v>85</v>
      </c>
      <c r="G36" s="3" t="s">
        <v>197</v>
      </c>
      <c r="H36" s="3" t="s">
        <v>2</v>
      </c>
      <c r="I36" s="3" t="s">
        <v>3</v>
      </c>
      <c r="J36" s="3" t="s">
        <v>4</v>
      </c>
      <c r="K36" s="5" t="s">
        <v>219</v>
      </c>
    </row>
    <row r="37" spans="1:11">
      <c r="A37" s="20">
        <f>ROWS($B$2:B37)</f>
        <v>36</v>
      </c>
      <c r="B37" s="8">
        <f>IF(ISNUMBER(SEARCH(RECHERCHE!$D$4,D37)),A37,"")</f>
        <v>36</v>
      </c>
      <c r="C37" s="7">
        <f t="shared" si="0"/>
        <v>36</v>
      </c>
      <c r="D37" s="3" t="s">
        <v>22</v>
      </c>
      <c r="E37" s="3">
        <v>57070</v>
      </c>
      <c r="F37" s="3" t="s">
        <v>85</v>
      </c>
      <c r="G37" s="3" t="s">
        <v>197</v>
      </c>
      <c r="H37" s="3" t="s">
        <v>2</v>
      </c>
      <c r="I37" s="3" t="s">
        <v>3</v>
      </c>
      <c r="J37" s="3" t="s">
        <v>4</v>
      </c>
      <c r="K37" s="5" t="s">
        <v>219</v>
      </c>
    </row>
    <row r="38" spans="1:11">
      <c r="A38" s="20">
        <f>ROWS($B$2:B38)</f>
        <v>37</v>
      </c>
      <c r="B38" s="8">
        <f>IF(ISNUMBER(SEARCH(RECHERCHE!$D$4,D38)),A38,"")</f>
        <v>37</v>
      </c>
      <c r="C38" s="7">
        <f t="shared" si="0"/>
        <v>37</v>
      </c>
      <c r="D38" s="3" t="s">
        <v>182</v>
      </c>
      <c r="E38" s="3">
        <v>57185</v>
      </c>
      <c r="F38" s="3" t="s">
        <v>195</v>
      </c>
      <c r="G38" s="3" t="s">
        <v>221</v>
      </c>
      <c r="H38" s="18" t="s">
        <v>220</v>
      </c>
      <c r="I38" s="18" t="s">
        <v>220</v>
      </c>
      <c r="J38" s="18" t="s">
        <v>220</v>
      </c>
      <c r="K38" s="5" t="s">
        <v>219</v>
      </c>
    </row>
    <row r="39" spans="1:11">
      <c r="A39" s="20">
        <f>ROWS($B$2:B39)</f>
        <v>38</v>
      </c>
      <c r="B39" s="8">
        <f>IF(ISNUMBER(SEARCH(RECHERCHE!$D$4,D39)),A39,"")</f>
        <v>38</v>
      </c>
      <c r="C39" s="7">
        <f t="shared" si="0"/>
        <v>38</v>
      </c>
      <c r="D39" s="3" t="s">
        <v>146</v>
      </c>
      <c r="E39" s="3">
        <v>57420</v>
      </c>
      <c r="F39" s="3" t="s">
        <v>179</v>
      </c>
      <c r="G39" s="3" t="s">
        <v>197</v>
      </c>
      <c r="H39" s="3" t="s">
        <v>138</v>
      </c>
      <c r="I39" s="3" t="s">
        <v>139</v>
      </c>
      <c r="J39" s="3" t="s">
        <v>140</v>
      </c>
      <c r="K39" s="5" t="s">
        <v>219</v>
      </c>
    </row>
    <row r="40" spans="1:11">
      <c r="A40" s="20">
        <f>ROWS($B$2:B40)</f>
        <v>39</v>
      </c>
      <c r="B40" s="8">
        <f>IF(ISNUMBER(SEARCH(RECHERCHE!$D$4,D40)),A40,"")</f>
        <v>39</v>
      </c>
      <c r="C40" s="7">
        <f t="shared" si="0"/>
        <v>39</v>
      </c>
      <c r="D40" s="3" t="s">
        <v>147</v>
      </c>
      <c r="E40" s="3">
        <v>57420</v>
      </c>
      <c r="F40" s="3" t="s">
        <v>179</v>
      </c>
      <c r="G40" s="3" t="s">
        <v>197</v>
      </c>
      <c r="H40" s="3" t="s">
        <v>138</v>
      </c>
      <c r="I40" s="3" t="s">
        <v>139</v>
      </c>
      <c r="J40" s="3" t="s">
        <v>140</v>
      </c>
      <c r="K40" s="5" t="s">
        <v>219</v>
      </c>
    </row>
    <row r="41" spans="1:11">
      <c r="A41" s="20">
        <f>ROWS($B$2:B41)</f>
        <v>40</v>
      </c>
      <c r="B41" s="8">
        <f>IF(ISNUMBER(SEARCH(RECHERCHE!$D$4,D41)),A41,"")</f>
        <v>40</v>
      </c>
      <c r="C41" s="7">
        <f t="shared" si="0"/>
        <v>40</v>
      </c>
      <c r="D41" s="3" t="s">
        <v>23</v>
      </c>
      <c r="E41" s="3">
        <v>57530</v>
      </c>
      <c r="F41" s="3" t="s">
        <v>85</v>
      </c>
      <c r="G41" s="3" t="s">
        <v>197</v>
      </c>
      <c r="H41" s="3" t="s">
        <v>2</v>
      </c>
      <c r="I41" s="3" t="s">
        <v>3</v>
      </c>
      <c r="J41" s="3" t="s">
        <v>4</v>
      </c>
      <c r="K41" s="5" t="s">
        <v>219</v>
      </c>
    </row>
    <row r="42" spans="1:11">
      <c r="A42" s="20">
        <f>ROWS($B$2:B42)</f>
        <v>41</v>
      </c>
      <c r="B42" s="8">
        <f>IF(ISNUMBER(SEARCH(RECHERCHE!$D$4,D42)),A42,"")</f>
        <v>41</v>
      </c>
      <c r="C42" s="7">
        <f t="shared" si="0"/>
        <v>41</v>
      </c>
      <c r="D42" s="3" t="s">
        <v>24</v>
      </c>
      <c r="E42" s="3">
        <v>57530</v>
      </c>
      <c r="F42" s="3" t="s">
        <v>85</v>
      </c>
      <c r="G42" s="3" t="s">
        <v>197</v>
      </c>
      <c r="H42" s="3" t="s">
        <v>2</v>
      </c>
      <c r="I42" s="3" t="s">
        <v>3</v>
      </c>
      <c r="J42" s="3" t="s">
        <v>4</v>
      </c>
      <c r="K42" s="5" t="s">
        <v>219</v>
      </c>
    </row>
    <row r="43" spans="1:11">
      <c r="A43" s="20">
        <f>ROWS($B$2:B43)</f>
        <v>42</v>
      </c>
      <c r="B43" s="8">
        <f>IF(ISNUMBER(SEARCH(RECHERCHE!$D$4,D43)),A43,"")</f>
        <v>42</v>
      </c>
      <c r="C43" s="7">
        <f t="shared" si="0"/>
        <v>42</v>
      </c>
      <c r="D43" s="3" t="s">
        <v>113</v>
      </c>
      <c r="E43" s="3">
        <v>57680</v>
      </c>
      <c r="F43" s="3" t="s">
        <v>136</v>
      </c>
      <c r="G43" s="3" t="s">
        <v>197</v>
      </c>
      <c r="H43" s="3" t="s">
        <v>106</v>
      </c>
      <c r="I43" s="3" t="s">
        <v>107</v>
      </c>
      <c r="J43" s="3" t="s">
        <v>108</v>
      </c>
      <c r="K43" s="5" t="s">
        <v>219</v>
      </c>
    </row>
    <row r="44" spans="1:11">
      <c r="A44" s="20">
        <f>ROWS($B$2:B44)</f>
        <v>43</v>
      </c>
      <c r="B44" s="8">
        <f>IF(ISNUMBER(SEARCH(RECHERCHE!$D$4,D44)),A44,"")</f>
        <v>43</v>
      </c>
      <c r="C44" s="7">
        <f t="shared" si="0"/>
        <v>43</v>
      </c>
      <c r="D44" s="3" t="s">
        <v>25</v>
      </c>
      <c r="E44" s="3">
        <v>57530</v>
      </c>
      <c r="F44" s="3" t="s">
        <v>85</v>
      </c>
      <c r="G44" s="3" t="s">
        <v>197</v>
      </c>
      <c r="H44" s="3" t="s">
        <v>2</v>
      </c>
      <c r="I44" s="3" t="s">
        <v>3</v>
      </c>
      <c r="J44" s="3" t="s">
        <v>4</v>
      </c>
      <c r="K44" s="5" t="s">
        <v>219</v>
      </c>
    </row>
    <row r="45" spans="1:11">
      <c r="A45" s="20">
        <f>ROWS($B$2:B45)</f>
        <v>44</v>
      </c>
      <c r="B45" s="8">
        <f>IF(ISNUMBER(SEARCH(RECHERCHE!$D$4,D45)),A45,"")</f>
        <v>44</v>
      </c>
      <c r="C45" s="7">
        <f t="shared" si="0"/>
        <v>44</v>
      </c>
      <c r="D45" s="3" t="s">
        <v>26</v>
      </c>
      <c r="E45" s="3">
        <v>57530</v>
      </c>
      <c r="F45" s="3" t="s">
        <v>85</v>
      </c>
      <c r="G45" s="3" t="s">
        <v>197</v>
      </c>
      <c r="H45" s="3" t="s">
        <v>2</v>
      </c>
      <c r="I45" s="3" t="s">
        <v>3</v>
      </c>
      <c r="J45" s="3" t="s">
        <v>4</v>
      </c>
      <c r="K45" s="5" t="s">
        <v>219</v>
      </c>
    </row>
    <row r="46" spans="1:11">
      <c r="A46" s="20">
        <f>ROWS($B$2:B46)</f>
        <v>45</v>
      </c>
      <c r="B46" s="8">
        <f>IF(ISNUMBER(SEARCH(RECHERCHE!$D$4,D46)),A46,"")</f>
        <v>45</v>
      </c>
      <c r="C46" s="7">
        <f t="shared" si="0"/>
        <v>45</v>
      </c>
      <c r="D46" s="3" t="s">
        <v>148</v>
      </c>
      <c r="E46" s="3">
        <v>57420</v>
      </c>
      <c r="F46" s="3" t="s">
        <v>179</v>
      </c>
      <c r="G46" s="3" t="s">
        <v>197</v>
      </c>
      <c r="H46" s="3" t="s">
        <v>138</v>
      </c>
      <c r="I46" s="3" t="s">
        <v>139</v>
      </c>
      <c r="J46" s="3" t="s">
        <v>140</v>
      </c>
      <c r="K46" s="5" t="s">
        <v>219</v>
      </c>
    </row>
    <row r="47" spans="1:11">
      <c r="A47" s="20">
        <f>ROWS($B$2:B47)</f>
        <v>46</v>
      </c>
      <c r="B47" s="8">
        <f>IF(ISNUMBER(SEARCH(RECHERCHE!$D$4,D47)),A47,"")</f>
        <v>46</v>
      </c>
      <c r="C47" s="7">
        <f t="shared" si="0"/>
        <v>46</v>
      </c>
      <c r="D47" s="3" t="s">
        <v>27</v>
      </c>
      <c r="E47" s="3">
        <v>57580</v>
      </c>
      <c r="F47" s="3" t="s">
        <v>85</v>
      </c>
      <c r="G47" s="3" t="s">
        <v>197</v>
      </c>
      <c r="H47" s="3" t="s">
        <v>2</v>
      </c>
      <c r="I47" s="3" t="s">
        <v>3</v>
      </c>
      <c r="J47" s="3" t="s">
        <v>4</v>
      </c>
      <c r="K47" s="5" t="s">
        <v>219</v>
      </c>
    </row>
    <row r="48" spans="1:11">
      <c r="A48" s="20">
        <f>ROWS($B$2:B48)</f>
        <v>47</v>
      </c>
      <c r="B48" s="8">
        <f>IF(ISNUMBER(SEARCH(RECHERCHE!$D$4,D48)),A48,"")</f>
        <v>47</v>
      </c>
      <c r="C48" s="7">
        <f t="shared" si="0"/>
        <v>47</v>
      </c>
      <c r="D48" s="3" t="s">
        <v>28</v>
      </c>
      <c r="E48" s="3">
        <v>57530</v>
      </c>
      <c r="F48" s="3" t="s">
        <v>85</v>
      </c>
      <c r="G48" s="3" t="s">
        <v>197</v>
      </c>
      <c r="H48" s="3" t="s">
        <v>2</v>
      </c>
      <c r="I48" s="3" t="s">
        <v>3</v>
      </c>
      <c r="J48" s="3" t="s">
        <v>4</v>
      </c>
      <c r="K48" s="5" t="s">
        <v>219</v>
      </c>
    </row>
    <row r="49" spans="1:11">
      <c r="A49" s="20">
        <f>ROWS($B$2:B49)</f>
        <v>48</v>
      </c>
      <c r="B49" s="8">
        <f>IF(ISNUMBER(SEARCH(RECHERCHE!$D$4,D49)),A49,"")</f>
        <v>48</v>
      </c>
      <c r="C49" s="7">
        <f t="shared" si="0"/>
        <v>48</v>
      </c>
      <c r="D49" s="3" t="s">
        <v>114</v>
      </c>
      <c r="E49" s="3">
        <v>57130</v>
      </c>
      <c r="F49" s="3" t="s">
        <v>136</v>
      </c>
      <c r="G49" s="3" t="s">
        <v>197</v>
      </c>
      <c r="H49" s="3" t="s">
        <v>106</v>
      </c>
      <c r="I49" s="3" t="s">
        <v>107</v>
      </c>
      <c r="J49" s="3" t="s">
        <v>108</v>
      </c>
      <c r="K49" s="5" t="s">
        <v>219</v>
      </c>
    </row>
    <row r="50" spans="1:11">
      <c r="A50" s="20">
        <f>ROWS($B$2:B50)</f>
        <v>49</v>
      </c>
      <c r="B50" s="8">
        <f>IF(ISNUMBER(SEARCH(RECHERCHE!$D$4,D50)),A50,"")</f>
        <v>49</v>
      </c>
      <c r="C50" s="7">
        <f t="shared" si="0"/>
        <v>49</v>
      </c>
      <c r="D50" s="3" t="s">
        <v>29</v>
      </c>
      <c r="E50" s="3">
        <v>57365</v>
      </c>
      <c r="F50" s="3" t="s">
        <v>85</v>
      </c>
      <c r="G50" s="3" t="s">
        <v>197</v>
      </c>
      <c r="H50" s="3" t="s">
        <v>2</v>
      </c>
      <c r="I50" s="3" t="s">
        <v>3</v>
      </c>
      <c r="J50" s="3" t="s">
        <v>4</v>
      </c>
      <c r="K50" s="5" t="s">
        <v>219</v>
      </c>
    </row>
    <row r="51" spans="1:11">
      <c r="A51" s="20">
        <f>ROWS($B$2:B51)</f>
        <v>50</v>
      </c>
      <c r="B51" s="8">
        <f>IF(ISNUMBER(SEARCH(RECHERCHE!$D$4,D51)),A51,"")</f>
        <v>50</v>
      </c>
      <c r="C51" s="7">
        <f t="shared" si="0"/>
        <v>50</v>
      </c>
      <c r="D51" s="3" t="s">
        <v>30</v>
      </c>
      <c r="E51" s="3">
        <v>57640</v>
      </c>
      <c r="F51" s="3" t="s">
        <v>85</v>
      </c>
      <c r="G51" s="3" t="s">
        <v>197</v>
      </c>
      <c r="H51" s="3" t="s">
        <v>2</v>
      </c>
      <c r="I51" s="3" t="s">
        <v>3</v>
      </c>
      <c r="J51" s="3" t="s">
        <v>4</v>
      </c>
      <c r="K51" s="5" t="s">
        <v>219</v>
      </c>
    </row>
    <row r="52" spans="1:11">
      <c r="A52" s="20">
        <f>ROWS($B$2:B52)</f>
        <v>51</v>
      </c>
      <c r="B52" s="8">
        <f>IF(ISNUMBER(SEARCH(RECHERCHE!$D$4,D52)),A52,"")</f>
        <v>51</v>
      </c>
      <c r="C52" s="7">
        <f t="shared" si="0"/>
        <v>51</v>
      </c>
      <c r="D52" s="3" t="s">
        <v>183</v>
      </c>
      <c r="E52" s="3">
        <v>57290</v>
      </c>
      <c r="F52" s="3" t="s">
        <v>195</v>
      </c>
      <c r="G52" s="3" t="s">
        <v>221</v>
      </c>
      <c r="H52" s="18" t="s">
        <v>220</v>
      </c>
      <c r="I52" s="18" t="s">
        <v>220</v>
      </c>
      <c r="J52" s="18" t="s">
        <v>220</v>
      </c>
      <c r="K52" s="5" t="s">
        <v>219</v>
      </c>
    </row>
    <row r="53" spans="1:11">
      <c r="A53" s="20">
        <f>ROWS($B$2:B53)</f>
        <v>52</v>
      </c>
      <c r="B53" s="8">
        <f>IF(ISNUMBER(SEARCH(RECHERCHE!$D$4,D53)),A53,"")</f>
        <v>52</v>
      </c>
      <c r="C53" s="7">
        <f t="shared" si="0"/>
        <v>52</v>
      </c>
      <c r="D53" s="3" t="s">
        <v>90</v>
      </c>
      <c r="E53" s="3">
        <v>57280</v>
      </c>
      <c r="F53" s="3" t="s">
        <v>104</v>
      </c>
      <c r="G53" s="3" t="s">
        <v>197</v>
      </c>
      <c r="H53" s="3" t="s">
        <v>87</v>
      </c>
      <c r="I53" s="3" t="s">
        <v>88</v>
      </c>
      <c r="J53" s="3" t="s">
        <v>89</v>
      </c>
      <c r="K53" s="5" t="s">
        <v>219</v>
      </c>
    </row>
    <row r="54" spans="1:11">
      <c r="A54" s="20">
        <f>ROWS($B$2:B54)</f>
        <v>53</v>
      </c>
      <c r="B54" s="8">
        <f>IF(ISNUMBER(SEARCH(RECHERCHE!$D$4,D54)),A54,"")</f>
        <v>53</v>
      </c>
      <c r="C54" s="7">
        <f t="shared" si="0"/>
        <v>53</v>
      </c>
      <c r="D54" s="3" t="s">
        <v>149</v>
      </c>
      <c r="E54" s="3">
        <v>57420</v>
      </c>
      <c r="F54" s="3" t="s">
        <v>179</v>
      </c>
      <c r="G54" s="3" t="s">
        <v>197</v>
      </c>
      <c r="H54" s="3" t="s">
        <v>138</v>
      </c>
      <c r="I54" s="3" t="s">
        <v>139</v>
      </c>
      <c r="J54" s="3" t="s">
        <v>140</v>
      </c>
      <c r="K54" s="5" t="s">
        <v>219</v>
      </c>
    </row>
    <row r="55" spans="1:11">
      <c r="A55" s="20">
        <f>ROWS($B$2:B55)</f>
        <v>54</v>
      </c>
      <c r="B55" s="8">
        <f>IF(ISNUMBER(SEARCH(RECHERCHE!$D$4,D55)),A55,"")</f>
        <v>54</v>
      </c>
      <c r="C55" s="7">
        <f t="shared" si="0"/>
        <v>54</v>
      </c>
      <c r="D55" s="3" t="s">
        <v>150</v>
      </c>
      <c r="E55" s="3">
        <v>57420</v>
      </c>
      <c r="F55" s="3" t="s">
        <v>179</v>
      </c>
      <c r="G55" s="3" t="s">
        <v>197</v>
      </c>
      <c r="H55" s="3" t="s">
        <v>138</v>
      </c>
      <c r="I55" s="3" t="s">
        <v>139</v>
      </c>
      <c r="J55" s="3" t="s">
        <v>140</v>
      </c>
      <c r="K55" s="5" t="s">
        <v>219</v>
      </c>
    </row>
    <row r="56" spans="1:11">
      <c r="A56" s="20">
        <f>ROWS($B$2:B56)</f>
        <v>55</v>
      </c>
      <c r="B56" s="8">
        <f>IF(ISNUMBER(SEARCH(RECHERCHE!$D$4,D56)),A56,"")</f>
        <v>55</v>
      </c>
      <c r="C56" s="7">
        <f t="shared" si="0"/>
        <v>55</v>
      </c>
      <c r="D56" s="3" t="s">
        <v>31</v>
      </c>
      <c r="E56" s="3">
        <v>57365</v>
      </c>
      <c r="F56" s="3" t="s">
        <v>85</v>
      </c>
      <c r="G56" s="3" t="s">
        <v>197</v>
      </c>
      <c r="H56" s="3" t="s">
        <v>2</v>
      </c>
      <c r="I56" s="3" t="s">
        <v>3</v>
      </c>
      <c r="J56" s="3" t="s">
        <v>4</v>
      </c>
      <c r="K56" s="5" t="s">
        <v>219</v>
      </c>
    </row>
    <row r="57" spans="1:11">
      <c r="A57" s="20">
        <f>ROWS($B$2:B57)</f>
        <v>56</v>
      </c>
      <c r="B57" s="8">
        <f>IF(ISNUMBER(SEARCH(RECHERCHE!$D$4,D57)),A57,"")</f>
        <v>56</v>
      </c>
      <c r="C57" s="7">
        <f t="shared" si="0"/>
        <v>56</v>
      </c>
      <c r="D57" s="3" t="s">
        <v>32</v>
      </c>
      <c r="E57" s="3">
        <v>57580</v>
      </c>
      <c r="F57" s="3" t="s">
        <v>85</v>
      </c>
      <c r="G57" s="3" t="s">
        <v>197</v>
      </c>
      <c r="H57" s="3" t="s">
        <v>2</v>
      </c>
      <c r="I57" s="3" t="s">
        <v>3</v>
      </c>
      <c r="J57" s="3" t="s">
        <v>4</v>
      </c>
      <c r="K57" s="5" t="s">
        <v>219</v>
      </c>
    </row>
    <row r="58" spans="1:11">
      <c r="A58" s="20">
        <f>ROWS($B$2:B58)</f>
        <v>57</v>
      </c>
      <c r="B58" s="8">
        <f>IF(ISNUMBER(SEARCH(RECHERCHE!$D$4,D58)),A58,"")</f>
        <v>57</v>
      </c>
      <c r="C58" s="7">
        <f t="shared" si="0"/>
        <v>57</v>
      </c>
      <c r="D58" s="3" t="s">
        <v>199</v>
      </c>
      <c r="E58" s="3">
        <v>57190</v>
      </c>
      <c r="F58" s="3" t="s">
        <v>210</v>
      </c>
      <c r="G58" s="3" t="s">
        <v>221</v>
      </c>
      <c r="H58" s="18" t="s">
        <v>220</v>
      </c>
      <c r="I58" s="3" t="s">
        <v>212</v>
      </c>
      <c r="J58" s="2" t="s">
        <v>211</v>
      </c>
      <c r="K58" s="5" t="s">
        <v>219</v>
      </c>
    </row>
    <row r="59" spans="1:11">
      <c r="A59" s="20">
        <f>ROWS($B$2:B59)</f>
        <v>58</v>
      </c>
      <c r="B59" s="8">
        <f>IF(ISNUMBER(SEARCH(RECHERCHE!$D$4,D59)),A59,"")</f>
        <v>58</v>
      </c>
      <c r="C59" s="7">
        <f t="shared" si="0"/>
        <v>58</v>
      </c>
      <c r="D59" s="3" t="s">
        <v>151</v>
      </c>
      <c r="E59" s="3">
        <v>57420</v>
      </c>
      <c r="F59" s="3" t="s">
        <v>179</v>
      </c>
      <c r="G59" s="3" t="s">
        <v>197</v>
      </c>
      <c r="H59" s="3" t="s">
        <v>138</v>
      </c>
      <c r="I59" s="3" t="s">
        <v>139</v>
      </c>
      <c r="J59" s="3" t="s">
        <v>140</v>
      </c>
      <c r="K59" s="5" t="s">
        <v>219</v>
      </c>
    </row>
    <row r="60" spans="1:11">
      <c r="A60" s="20">
        <f>ROWS($B$2:B60)</f>
        <v>59</v>
      </c>
      <c r="B60" s="8">
        <f>IF(ISNUMBER(SEARCH(RECHERCHE!$D$4,D60)),A60,"")</f>
        <v>59</v>
      </c>
      <c r="C60" s="7">
        <f t="shared" si="0"/>
        <v>59</v>
      </c>
      <c r="D60" s="3" t="s">
        <v>33</v>
      </c>
      <c r="E60" s="3">
        <v>57530</v>
      </c>
      <c r="F60" s="3" t="s">
        <v>85</v>
      </c>
      <c r="G60" s="3" t="s">
        <v>197</v>
      </c>
      <c r="H60" s="3" t="s">
        <v>2</v>
      </c>
      <c r="I60" s="3" t="s">
        <v>3</v>
      </c>
      <c r="J60" s="3" t="s">
        <v>4</v>
      </c>
      <c r="K60" s="5" t="s">
        <v>219</v>
      </c>
    </row>
    <row r="61" spans="1:11">
      <c r="A61" s="20">
        <f>ROWS($B$2:B61)</f>
        <v>60</v>
      </c>
      <c r="B61" s="8">
        <f>IF(ISNUMBER(SEARCH(RECHERCHE!$D$4,D61)),A61,"")</f>
        <v>60</v>
      </c>
      <c r="C61" s="7">
        <f t="shared" si="0"/>
        <v>60</v>
      </c>
      <c r="D61" s="3" t="s">
        <v>184</v>
      </c>
      <c r="E61" s="3">
        <v>57250</v>
      </c>
      <c r="F61" s="3" t="s">
        <v>195</v>
      </c>
      <c r="G61" s="3" t="s">
        <v>221</v>
      </c>
      <c r="H61" s="18" t="s">
        <v>220</v>
      </c>
      <c r="I61" s="18" t="s">
        <v>220</v>
      </c>
      <c r="J61" s="18" t="s">
        <v>220</v>
      </c>
      <c r="K61" s="5" t="s">
        <v>219</v>
      </c>
    </row>
    <row r="62" spans="1:11">
      <c r="A62" s="20">
        <f>ROWS($B$2:B62)</f>
        <v>61</v>
      </c>
      <c r="B62" s="8">
        <f>IF(ISNUMBER(SEARCH(RECHERCHE!$D$4,D62)),A62,"")</f>
        <v>61</v>
      </c>
      <c r="C62" s="7">
        <f t="shared" si="0"/>
        <v>61</v>
      </c>
      <c r="D62" s="3" t="s">
        <v>152</v>
      </c>
      <c r="E62" s="3">
        <v>57245</v>
      </c>
      <c r="F62" s="3" t="s">
        <v>179</v>
      </c>
      <c r="G62" s="3" t="s">
        <v>197</v>
      </c>
      <c r="H62" s="3" t="s">
        <v>138</v>
      </c>
      <c r="I62" s="3" t="s">
        <v>139</v>
      </c>
      <c r="J62" s="3" t="s">
        <v>140</v>
      </c>
      <c r="K62" s="5" t="s">
        <v>219</v>
      </c>
    </row>
    <row r="63" spans="1:11">
      <c r="A63" s="20">
        <f>ROWS($B$2:B63)</f>
        <v>62</v>
      </c>
      <c r="B63" s="8">
        <f>IF(ISNUMBER(SEARCH(RECHERCHE!$D$4,D63)),A63,"")</f>
        <v>62</v>
      </c>
      <c r="C63" s="7">
        <f t="shared" si="0"/>
        <v>62</v>
      </c>
      <c r="D63" s="3" t="s">
        <v>185</v>
      </c>
      <c r="E63" s="3">
        <v>57175</v>
      </c>
      <c r="F63" s="3" t="s">
        <v>195</v>
      </c>
      <c r="G63" s="3" t="s">
        <v>221</v>
      </c>
      <c r="H63" s="18" t="s">
        <v>220</v>
      </c>
      <c r="I63" s="18" t="s">
        <v>220</v>
      </c>
      <c r="J63" s="18" t="s">
        <v>220</v>
      </c>
      <c r="K63" s="5" t="s">
        <v>219</v>
      </c>
    </row>
    <row r="64" spans="1:11">
      <c r="A64" s="20">
        <f>ROWS($B$2:B64)</f>
        <v>63</v>
      </c>
      <c r="B64" s="8">
        <f>IF(ISNUMBER(SEARCH(RECHERCHE!$D$4,D64)),A64,"")</f>
        <v>63</v>
      </c>
      <c r="C64" s="7">
        <f t="shared" si="0"/>
        <v>63</v>
      </c>
      <c r="D64" s="3" t="s">
        <v>34</v>
      </c>
      <c r="E64" s="3">
        <v>57530</v>
      </c>
      <c r="F64" s="3" t="s">
        <v>85</v>
      </c>
      <c r="G64" s="3" t="s">
        <v>197</v>
      </c>
      <c r="H64" s="3" t="s">
        <v>2</v>
      </c>
      <c r="I64" s="3" t="s">
        <v>3</v>
      </c>
      <c r="J64" s="3" t="s">
        <v>4</v>
      </c>
      <c r="K64" s="5" t="s">
        <v>219</v>
      </c>
    </row>
    <row r="65" spans="1:11">
      <c r="A65" s="20">
        <f>ROWS($B$2:B65)</f>
        <v>64</v>
      </c>
      <c r="B65" s="8">
        <f>IF(ISNUMBER(SEARCH(RECHERCHE!$D$4,D65)),A65,"")</f>
        <v>64</v>
      </c>
      <c r="C65" s="7">
        <f t="shared" si="0"/>
        <v>64</v>
      </c>
      <c r="D65" s="3" t="s">
        <v>153</v>
      </c>
      <c r="E65" s="3">
        <v>57420</v>
      </c>
      <c r="F65" s="3" t="s">
        <v>179</v>
      </c>
      <c r="G65" s="3" t="s">
        <v>197</v>
      </c>
      <c r="H65" s="3" t="s">
        <v>138</v>
      </c>
      <c r="I65" s="3" t="s">
        <v>139</v>
      </c>
      <c r="J65" s="3" t="s">
        <v>140</v>
      </c>
      <c r="K65" s="5" t="s">
        <v>219</v>
      </c>
    </row>
    <row r="66" spans="1:11">
      <c r="A66" s="20">
        <f>ROWS($B$2:B66)</f>
        <v>65</v>
      </c>
      <c r="B66" s="8">
        <f>IF(ISNUMBER(SEARCH(RECHERCHE!$D$4,D66)),A66,"")</f>
        <v>65</v>
      </c>
      <c r="C66" s="7">
        <f t="shared" si="0"/>
        <v>65</v>
      </c>
      <c r="D66" s="3" t="s">
        <v>35</v>
      </c>
      <c r="E66" s="3">
        <v>57640</v>
      </c>
      <c r="F66" s="3" t="s">
        <v>85</v>
      </c>
      <c r="G66" s="3" t="s">
        <v>197</v>
      </c>
      <c r="H66" s="3" t="s">
        <v>2</v>
      </c>
      <c r="I66" s="3" t="s">
        <v>3</v>
      </c>
      <c r="J66" s="3" t="s">
        <v>4</v>
      </c>
      <c r="K66" s="5" t="s">
        <v>219</v>
      </c>
    </row>
    <row r="67" spans="1:11">
      <c r="A67" s="20">
        <f>ROWS($B$2:B67)</f>
        <v>66</v>
      </c>
      <c r="B67" s="8">
        <f>IF(ISNUMBER(SEARCH(RECHERCHE!$D$4,D67)),A67,"")</f>
        <v>66</v>
      </c>
      <c r="C67" s="7">
        <f t="shared" ref="C67:C130" si="1">IFERROR(SMALL($B$2:$B$1157,A67),"")</f>
        <v>66</v>
      </c>
      <c r="D67" s="3" t="s">
        <v>115</v>
      </c>
      <c r="E67" s="3">
        <v>57680</v>
      </c>
      <c r="F67" s="3" t="s">
        <v>136</v>
      </c>
      <c r="G67" s="3" t="s">
        <v>197</v>
      </c>
      <c r="H67" s="3" t="s">
        <v>106</v>
      </c>
      <c r="I67" s="3" t="s">
        <v>107</v>
      </c>
      <c r="J67" s="3" t="s">
        <v>108</v>
      </c>
      <c r="K67" s="5" t="s">
        <v>219</v>
      </c>
    </row>
    <row r="68" spans="1:11">
      <c r="A68" s="20">
        <f>ROWS($B$2:B68)</f>
        <v>67</v>
      </c>
      <c r="B68" s="8">
        <f>IF(ISNUMBER(SEARCH(RECHERCHE!$D$4,D68)),A68,"")</f>
        <v>67</v>
      </c>
      <c r="C68" s="7">
        <f t="shared" si="1"/>
        <v>67</v>
      </c>
      <c r="D68" s="3" t="s">
        <v>116</v>
      </c>
      <c r="E68" s="3">
        <v>57130</v>
      </c>
      <c r="F68" s="3" t="s">
        <v>136</v>
      </c>
      <c r="G68" s="3" t="s">
        <v>197</v>
      </c>
      <c r="H68" s="3" t="s">
        <v>106</v>
      </c>
      <c r="I68" s="3" t="s">
        <v>107</v>
      </c>
      <c r="J68" s="3" t="s">
        <v>108</v>
      </c>
      <c r="K68" s="5" t="s">
        <v>219</v>
      </c>
    </row>
    <row r="69" spans="1:11">
      <c r="A69" s="20">
        <f>ROWS($B$2:B69)</f>
        <v>68</v>
      </c>
      <c r="B69" s="8">
        <f>IF(ISNUMBER(SEARCH(RECHERCHE!$D$4,D69)),A69,"")</f>
        <v>68</v>
      </c>
      <c r="C69" s="7">
        <f t="shared" si="1"/>
        <v>68</v>
      </c>
      <c r="D69" s="3" t="s">
        <v>91</v>
      </c>
      <c r="E69" s="3">
        <v>57300</v>
      </c>
      <c r="F69" s="3" t="s">
        <v>104</v>
      </c>
      <c r="G69" s="3" t="s">
        <v>197</v>
      </c>
      <c r="H69" s="3" t="s">
        <v>87</v>
      </c>
      <c r="I69" s="3" t="s">
        <v>88</v>
      </c>
      <c r="J69" s="3" t="s">
        <v>89</v>
      </c>
      <c r="K69" s="5" t="s">
        <v>219</v>
      </c>
    </row>
    <row r="70" spans="1:11">
      <c r="A70" s="20">
        <f>ROWS($B$2:B70)</f>
        <v>69</v>
      </c>
      <c r="B70" s="8">
        <f>IF(ISNUMBER(SEARCH(RECHERCHE!$D$4,D70)),A70,"")</f>
        <v>69</v>
      </c>
      <c r="C70" s="7">
        <f t="shared" si="1"/>
        <v>69</v>
      </c>
      <c r="D70" s="3" t="s">
        <v>92</v>
      </c>
      <c r="E70" s="3">
        <v>57280</v>
      </c>
      <c r="F70" s="3" t="s">
        <v>104</v>
      </c>
      <c r="G70" s="3" t="s">
        <v>197</v>
      </c>
      <c r="H70" s="3" t="s">
        <v>87</v>
      </c>
      <c r="I70" s="3" t="s">
        <v>88</v>
      </c>
      <c r="J70" s="3" t="s">
        <v>89</v>
      </c>
      <c r="K70" s="5" t="s">
        <v>219</v>
      </c>
    </row>
    <row r="71" spans="1:11">
      <c r="A71" s="20">
        <f>ROWS($B$2:B71)</f>
        <v>70</v>
      </c>
      <c r="B71" s="8">
        <f>IF(ISNUMBER(SEARCH(RECHERCHE!$D$4,D71)),A71,"")</f>
        <v>70</v>
      </c>
      <c r="C71" s="7">
        <f t="shared" si="1"/>
        <v>70</v>
      </c>
      <c r="D71" s="3" t="s">
        <v>200</v>
      </c>
      <c r="E71" s="3">
        <v>57700</v>
      </c>
      <c r="F71" s="3" t="s">
        <v>210</v>
      </c>
      <c r="G71" s="3" t="s">
        <v>221</v>
      </c>
      <c r="H71" s="18" t="s">
        <v>220</v>
      </c>
      <c r="I71" s="3" t="s">
        <v>212</v>
      </c>
      <c r="J71" s="2" t="s">
        <v>211</v>
      </c>
      <c r="K71" s="5" t="s">
        <v>219</v>
      </c>
    </row>
    <row r="72" spans="1:11">
      <c r="A72" s="20">
        <f>ROWS($B$2:B72)</f>
        <v>71</v>
      </c>
      <c r="B72" s="8">
        <f>IF(ISNUMBER(SEARCH(RECHERCHE!$D$4,D72)),A72,"")</f>
        <v>71</v>
      </c>
      <c r="C72" s="7">
        <f t="shared" si="1"/>
        <v>71</v>
      </c>
      <c r="D72" s="3" t="s">
        <v>36</v>
      </c>
      <c r="E72" s="3">
        <v>57530</v>
      </c>
      <c r="F72" s="3" t="s">
        <v>85</v>
      </c>
      <c r="G72" s="3" t="s">
        <v>197</v>
      </c>
      <c r="H72" s="3" t="s">
        <v>2</v>
      </c>
      <c r="I72" s="3" t="s">
        <v>3</v>
      </c>
      <c r="J72" s="3" t="s">
        <v>4</v>
      </c>
      <c r="K72" s="5" t="s">
        <v>219</v>
      </c>
    </row>
    <row r="73" spans="1:11">
      <c r="A73" s="20">
        <f>ROWS($B$2:B73)</f>
        <v>72</v>
      </c>
      <c r="B73" s="8">
        <f>IF(ISNUMBER(SEARCH(RECHERCHE!$D$4,D73)),A73,"")</f>
        <v>72</v>
      </c>
      <c r="C73" s="7">
        <f t="shared" si="1"/>
        <v>72</v>
      </c>
      <c r="D73" s="3" t="s">
        <v>117</v>
      </c>
      <c r="E73" s="3">
        <v>57130</v>
      </c>
      <c r="F73" s="3" t="s">
        <v>136</v>
      </c>
      <c r="G73" s="3" t="s">
        <v>197</v>
      </c>
      <c r="H73" s="3" t="s">
        <v>106</v>
      </c>
      <c r="I73" s="3" t="s">
        <v>107</v>
      </c>
      <c r="J73" s="3" t="s">
        <v>108</v>
      </c>
      <c r="K73" s="5" t="s">
        <v>219</v>
      </c>
    </row>
    <row r="74" spans="1:11">
      <c r="A74" s="20">
        <f>ROWS($B$2:B74)</f>
        <v>73</v>
      </c>
      <c r="B74" s="8">
        <f>IF(ISNUMBER(SEARCH(RECHERCHE!$D$4,D74)),A74,"")</f>
        <v>73</v>
      </c>
      <c r="C74" s="7">
        <f t="shared" si="1"/>
        <v>73</v>
      </c>
      <c r="D74" s="3" t="s">
        <v>154</v>
      </c>
      <c r="E74" s="3">
        <v>57245</v>
      </c>
      <c r="F74" s="3" t="s">
        <v>179</v>
      </c>
      <c r="G74" s="3" t="s">
        <v>197</v>
      </c>
      <c r="H74" s="3" t="s">
        <v>138</v>
      </c>
      <c r="I74" s="3" t="s">
        <v>139</v>
      </c>
      <c r="J74" s="3" t="s">
        <v>140</v>
      </c>
      <c r="K74" s="5" t="s">
        <v>219</v>
      </c>
    </row>
    <row r="75" spans="1:11">
      <c r="A75" s="20">
        <f>ROWS($B$2:B75)</f>
        <v>74</v>
      </c>
      <c r="B75" s="8">
        <f>IF(ISNUMBER(SEARCH(RECHERCHE!$D$4,D75)),A75,"")</f>
        <v>74</v>
      </c>
      <c r="C75" s="7">
        <f t="shared" si="1"/>
        <v>74</v>
      </c>
      <c r="D75" s="3" t="s">
        <v>118</v>
      </c>
      <c r="E75" s="3">
        <v>57130</v>
      </c>
      <c r="F75" s="3" t="s">
        <v>136</v>
      </c>
      <c r="G75" s="3" t="s">
        <v>197</v>
      </c>
      <c r="H75" s="3" t="s">
        <v>106</v>
      </c>
      <c r="I75" s="3" t="s">
        <v>107</v>
      </c>
      <c r="J75" s="3" t="s">
        <v>108</v>
      </c>
      <c r="K75" s="5" t="s">
        <v>219</v>
      </c>
    </row>
    <row r="76" spans="1:11">
      <c r="A76" s="20">
        <f>ROWS($B$2:B76)</f>
        <v>75</v>
      </c>
      <c r="B76" s="8">
        <f>IF(ISNUMBER(SEARCH(RECHERCHE!$D$4,D76)),A76,"")</f>
        <v>75</v>
      </c>
      <c r="C76" s="7">
        <f t="shared" si="1"/>
        <v>75</v>
      </c>
      <c r="D76" s="3" t="s">
        <v>201</v>
      </c>
      <c r="E76" s="3">
        <v>57240</v>
      </c>
      <c r="F76" s="3" t="s">
        <v>210</v>
      </c>
      <c r="G76" s="3" t="s">
        <v>221</v>
      </c>
      <c r="H76" s="18" t="s">
        <v>220</v>
      </c>
      <c r="I76" s="3" t="s">
        <v>212</v>
      </c>
      <c r="J76" s="2" t="s">
        <v>211</v>
      </c>
      <c r="K76" s="5" t="s">
        <v>219</v>
      </c>
    </row>
    <row r="77" spans="1:11">
      <c r="A77" s="20">
        <f>ROWS($B$2:B77)</f>
        <v>76</v>
      </c>
      <c r="B77" s="8">
        <f>IF(ISNUMBER(SEARCH(RECHERCHE!$D$4,D77)),A77,"")</f>
        <v>76</v>
      </c>
      <c r="C77" s="7">
        <f t="shared" si="1"/>
        <v>76</v>
      </c>
      <c r="D77" s="3" t="s">
        <v>218</v>
      </c>
      <c r="E77" s="3">
        <v>57680</v>
      </c>
      <c r="F77" s="3" t="s">
        <v>136</v>
      </c>
      <c r="G77" s="3" t="s">
        <v>197</v>
      </c>
      <c r="H77" s="3" t="s">
        <v>106</v>
      </c>
      <c r="I77" s="3" t="s">
        <v>107</v>
      </c>
      <c r="J77" s="3" t="s">
        <v>108</v>
      </c>
      <c r="K77" s="5" t="s">
        <v>219</v>
      </c>
    </row>
    <row r="78" spans="1:11" s="3" customFormat="1">
      <c r="A78" s="20">
        <f>ROWS($B$2:B78)</f>
        <v>77</v>
      </c>
      <c r="B78" s="8">
        <f>IF(ISNUMBER(SEARCH(RECHERCHE!$D$4,D78)),A78,"")</f>
        <v>77</v>
      </c>
      <c r="C78" s="7">
        <f t="shared" si="1"/>
        <v>77</v>
      </c>
      <c r="D78" s="3" t="s">
        <v>229</v>
      </c>
      <c r="E78" s="3">
        <v>57140</v>
      </c>
      <c r="F78" s="3" t="s">
        <v>104</v>
      </c>
      <c r="G78" s="3" t="s">
        <v>197</v>
      </c>
      <c r="H78" s="3" t="s">
        <v>87</v>
      </c>
      <c r="I78" s="3" t="s">
        <v>88</v>
      </c>
      <c r="J78" s="3" t="s">
        <v>89</v>
      </c>
      <c r="K78" s="5" t="s">
        <v>219</v>
      </c>
    </row>
    <row r="79" spans="1:11" s="3" customFormat="1">
      <c r="A79" s="20">
        <f>ROWS($B$2:B79)</f>
        <v>78</v>
      </c>
      <c r="B79" s="8">
        <f>IF(ISNUMBER(SEARCH(RECHERCHE!$D$4,D79)),A79,"")</f>
        <v>78</v>
      </c>
      <c r="C79" s="7">
        <f t="shared" si="1"/>
        <v>78</v>
      </c>
      <c r="D79" s="3" t="s">
        <v>37</v>
      </c>
      <c r="E79" s="3">
        <v>57530</v>
      </c>
      <c r="F79" s="3" t="s">
        <v>85</v>
      </c>
      <c r="G79" s="3" t="s">
        <v>197</v>
      </c>
      <c r="H79" s="3" t="s">
        <v>2</v>
      </c>
      <c r="I79" s="3" t="s">
        <v>3</v>
      </c>
      <c r="J79" s="3" t="s">
        <v>4</v>
      </c>
      <c r="K79" s="5" t="s">
        <v>219</v>
      </c>
    </row>
    <row r="80" spans="1:11" s="3" customFormat="1">
      <c r="A80" s="20">
        <f>ROWS($B$2:B80)</f>
        <v>79</v>
      </c>
      <c r="B80" s="8">
        <f>IF(ISNUMBER(SEARCH(RECHERCHE!$D$4,D80)),A80,"")</f>
        <v>79</v>
      </c>
      <c r="C80" s="7">
        <f t="shared" si="1"/>
        <v>79</v>
      </c>
      <c r="D80" s="3" t="s">
        <v>38</v>
      </c>
      <c r="E80" s="3">
        <v>57530</v>
      </c>
      <c r="F80" s="3" t="s">
        <v>85</v>
      </c>
      <c r="G80" s="3" t="s">
        <v>197</v>
      </c>
      <c r="H80" s="3" t="s">
        <v>2</v>
      </c>
      <c r="I80" s="3" t="s">
        <v>3</v>
      </c>
      <c r="J80" s="3" t="s">
        <v>4</v>
      </c>
      <c r="K80" s="5" t="s">
        <v>219</v>
      </c>
    </row>
    <row r="81" spans="1:11" s="3" customFormat="1">
      <c r="A81" s="20">
        <f>ROWS($B$2:B81)</f>
        <v>80</v>
      </c>
      <c r="B81" s="8">
        <f>IF(ISNUMBER(SEARCH(RECHERCHE!$D$4,D81)),A81,"")</f>
        <v>80</v>
      </c>
      <c r="C81" s="7">
        <f t="shared" si="1"/>
        <v>80</v>
      </c>
      <c r="D81" s="3" t="s">
        <v>39</v>
      </c>
      <c r="E81" s="3">
        <v>57530</v>
      </c>
      <c r="F81" s="3" t="s">
        <v>85</v>
      </c>
      <c r="G81" s="3" t="s">
        <v>197</v>
      </c>
      <c r="H81" s="3" t="s">
        <v>2</v>
      </c>
      <c r="I81" s="3" t="s">
        <v>3</v>
      </c>
      <c r="J81" s="3" t="s">
        <v>4</v>
      </c>
      <c r="K81" s="5" t="s">
        <v>219</v>
      </c>
    </row>
    <row r="82" spans="1:11" s="3" customFormat="1">
      <c r="A82" s="20">
        <f>ROWS($B$2:B82)</f>
        <v>81</v>
      </c>
      <c r="B82" s="8">
        <f>IF(ISNUMBER(SEARCH(RECHERCHE!$D$4,D82)),A82,"")</f>
        <v>81</v>
      </c>
      <c r="C82" s="7">
        <f t="shared" si="1"/>
        <v>81</v>
      </c>
      <c r="D82" s="3" t="s">
        <v>217</v>
      </c>
      <c r="E82" s="3">
        <v>57050</v>
      </c>
      <c r="F82" s="3" t="s">
        <v>136</v>
      </c>
      <c r="G82" s="3" t="s">
        <v>197</v>
      </c>
      <c r="H82" s="3" t="s">
        <v>106</v>
      </c>
      <c r="I82" s="3" t="s">
        <v>107</v>
      </c>
      <c r="J82" s="3" t="s">
        <v>108</v>
      </c>
      <c r="K82" s="5" t="s">
        <v>219</v>
      </c>
    </row>
    <row r="83" spans="1:11" s="3" customFormat="1">
      <c r="A83" s="20">
        <f>ROWS($B$2:B83)</f>
        <v>82</v>
      </c>
      <c r="B83" s="8">
        <f>IF(ISNUMBER(SEARCH(RECHERCHE!$D$4,D83)),A83,"")</f>
        <v>82</v>
      </c>
      <c r="C83" s="7">
        <f t="shared" si="1"/>
        <v>82</v>
      </c>
      <c r="D83" s="3" t="s">
        <v>228</v>
      </c>
      <c r="E83" s="3">
        <v>57700</v>
      </c>
      <c r="F83" s="3" t="s">
        <v>210</v>
      </c>
      <c r="G83" s="3" t="s">
        <v>221</v>
      </c>
      <c r="H83" s="18" t="s">
        <v>220</v>
      </c>
      <c r="I83" s="3" t="s">
        <v>212</v>
      </c>
      <c r="J83" s="2" t="s">
        <v>211</v>
      </c>
      <c r="K83" s="5" t="s">
        <v>219</v>
      </c>
    </row>
    <row r="84" spans="1:11" s="3" customFormat="1">
      <c r="A84" s="20">
        <f>ROWS($B$2:B84)</f>
        <v>83</v>
      </c>
      <c r="B84" s="8">
        <f>IF(ISNUMBER(SEARCH(RECHERCHE!$D$4,D84)),A84,"")</f>
        <v>83</v>
      </c>
      <c r="C84" s="7">
        <f t="shared" si="1"/>
        <v>83</v>
      </c>
      <c r="D84" s="3" t="s">
        <v>40</v>
      </c>
      <c r="E84" s="3">
        <v>57580</v>
      </c>
      <c r="F84" s="3" t="s">
        <v>85</v>
      </c>
      <c r="G84" s="3" t="s">
        <v>197</v>
      </c>
      <c r="H84" s="3" t="s">
        <v>2</v>
      </c>
      <c r="I84" s="3" t="s">
        <v>3</v>
      </c>
      <c r="J84" s="3" t="s">
        <v>4</v>
      </c>
      <c r="K84" s="5" t="s">
        <v>219</v>
      </c>
    </row>
    <row r="85" spans="1:11" s="3" customFormat="1">
      <c r="A85" s="20">
        <f>ROWS($B$2:B85)</f>
        <v>84</v>
      </c>
      <c r="B85" s="8">
        <f>IF(ISNUMBER(SEARCH(RECHERCHE!$D$4,D85)),A85,"")</f>
        <v>84</v>
      </c>
      <c r="C85" s="7">
        <f t="shared" si="1"/>
        <v>84</v>
      </c>
      <c r="D85" s="3" t="s">
        <v>216</v>
      </c>
      <c r="E85" s="3">
        <v>57530</v>
      </c>
      <c r="F85" s="3" t="s">
        <v>85</v>
      </c>
      <c r="G85" s="3" t="s">
        <v>197</v>
      </c>
      <c r="H85" s="3" t="s">
        <v>2</v>
      </c>
      <c r="I85" s="3" t="s">
        <v>3</v>
      </c>
      <c r="J85" s="3" t="s">
        <v>4</v>
      </c>
      <c r="K85" s="5" t="s">
        <v>219</v>
      </c>
    </row>
    <row r="86" spans="1:11" s="3" customFormat="1">
      <c r="A86" s="20">
        <f>ROWS($B$2:B86)</f>
        <v>85</v>
      </c>
      <c r="B86" s="8">
        <f>IF(ISNUMBER(SEARCH(RECHERCHE!$D$4,D86)),A86,"")</f>
        <v>85</v>
      </c>
      <c r="C86" s="7">
        <f t="shared" si="1"/>
        <v>85</v>
      </c>
      <c r="D86" s="3" t="s">
        <v>119</v>
      </c>
      <c r="E86" s="3">
        <v>57160</v>
      </c>
      <c r="F86" s="3" t="s">
        <v>136</v>
      </c>
      <c r="G86" s="3" t="s">
        <v>197</v>
      </c>
      <c r="H86" s="3" t="s">
        <v>106</v>
      </c>
      <c r="I86" s="3" t="s">
        <v>107</v>
      </c>
      <c r="J86" s="3" t="s">
        <v>108</v>
      </c>
      <c r="K86" s="5" t="s">
        <v>219</v>
      </c>
    </row>
    <row r="87" spans="1:11" s="3" customFormat="1">
      <c r="A87" s="20">
        <f>ROWS($B$2:B87)</f>
        <v>86</v>
      </c>
      <c r="B87" s="8">
        <f>IF(ISNUMBER(SEARCH(RECHERCHE!$D$4,D87)),A87,"")</f>
        <v>86</v>
      </c>
      <c r="C87" s="7">
        <f t="shared" si="1"/>
        <v>86</v>
      </c>
      <c r="D87" s="3" t="s">
        <v>155</v>
      </c>
      <c r="E87" s="3">
        <v>57420</v>
      </c>
      <c r="F87" s="3" t="s">
        <v>179</v>
      </c>
      <c r="G87" s="3" t="s">
        <v>197</v>
      </c>
      <c r="H87" s="3" t="s">
        <v>138</v>
      </c>
      <c r="I87" s="3" t="s">
        <v>139</v>
      </c>
      <c r="J87" s="3" t="s">
        <v>140</v>
      </c>
      <c r="K87" s="5" t="s">
        <v>219</v>
      </c>
    </row>
    <row r="88" spans="1:11" s="3" customFormat="1">
      <c r="A88" s="20">
        <f>ROWS($B$2:B88)</f>
        <v>87</v>
      </c>
      <c r="B88" s="8">
        <f>IF(ISNUMBER(SEARCH(RECHERCHE!$D$4,D88)),A88,"")</f>
        <v>87</v>
      </c>
      <c r="C88" s="7">
        <f t="shared" si="1"/>
        <v>87</v>
      </c>
      <c r="D88" s="3" t="s">
        <v>120</v>
      </c>
      <c r="E88" s="3">
        <v>57050</v>
      </c>
      <c r="F88" s="3" t="s">
        <v>136</v>
      </c>
      <c r="G88" s="3" t="s">
        <v>197</v>
      </c>
      <c r="H88" s="3" t="s">
        <v>106</v>
      </c>
      <c r="I88" s="3" t="s">
        <v>107</v>
      </c>
      <c r="J88" s="3" t="s">
        <v>108</v>
      </c>
      <c r="K88" s="5" t="s">
        <v>219</v>
      </c>
    </row>
    <row r="89" spans="1:11" s="3" customFormat="1">
      <c r="A89" s="20">
        <f>ROWS($B$2:B89)</f>
        <v>88</v>
      </c>
      <c r="B89" s="8">
        <f>IF(ISNUMBER(SEARCH(RECHERCHE!$D$4,D89)),A89,"")</f>
        <v>88</v>
      </c>
      <c r="C89" s="7">
        <f t="shared" si="1"/>
        <v>88</v>
      </c>
      <c r="D89" s="3" t="s">
        <v>93</v>
      </c>
      <c r="E89" s="3">
        <v>57050</v>
      </c>
      <c r="F89" s="3" t="s">
        <v>104</v>
      </c>
      <c r="G89" s="3" t="s">
        <v>197</v>
      </c>
      <c r="H89" s="3" t="s">
        <v>87</v>
      </c>
      <c r="I89" s="3" t="s">
        <v>88</v>
      </c>
      <c r="J89" s="3" t="s">
        <v>89</v>
      </c>
      <c r="K89" s="5" t="s">
        <v>219</v>
      </c>
    </row>
    <row r="90" spans="1:11" s="3" customFormat="1">
      <c r="A90" s="20">
        <f>ROWS($B$2:B90)</f>
        <v>89</v>
      </c>
      <c r="B90" s="8">
        <f>IF(ISNUMBER(SEARCH(RECHERCHE!$D$4,D90)),A90,"")</f>
        <v>89</v>
      </c>
      <c r="C90" s="7">
        <f t="shared" si="1"/>
        <v>89</v>
      </c>
      <c r="D90" s="3" t="s">
        <v>156</v>
      </c>
      <c r="E90" s="3">
        <v>57420</v>
      </c>
      <c r="F90" s="3" t="s">
        <v>179</v>
      </c>
      <c r="G90" s="3" t="s">
        <v>197</v>
      </c>
      <c r="H90" s="3" t="s">
        <v>138</v>
      </c>
      <c r="I90" s="3" t="s">
        <v>139</v>
      </c>
      <c r="J90" s="3" t="s">
        <v>140</v>
      </c>
      <c r="K90" s="5" t="s">
        <v>219</v>
      </c>
    </row>
    <row r="91" spans="1:11" s="3" customFormat="1">
      <c r="A91" s="20">
        <f>ROWS($B$2:B91)</f>
        <v>90</v>
      </c>
      <c r="B91" s="8">
        <f>IF(ISNUMBER(SEARCH(RECHERCHE!$D$4,D91)),A91,"")</f>
        <v>90</v>
      </c>
      <c r="C91" s="7">
        <f t="shared" si="1"/>
        <v>90</v>
      </c>
      <c r="D91" s="3" t="s">
        <v>157</v>
      </c>
      <c r="E91" s="3">
        <v>57420</v>
      </c>
      <c r="F91" s="3" t="s">
        <v>179</v>
      </c>
      <c r="G91" s="3" t="s">
        <v>197</v>
      </c>
      <c r="H91" s="3" t="s">
        <v>138</v>
      </c>
      <c r="I91" s="3" t="s">
        <v>139</v>
      </c>
      <c r="J91" s="3" t="s">
        <v>140</v>
      </c>
      <c r="K91" s="5" t="s">
        <v>219</v>
      </c>
    </row>
    <row r="92" spans="1:11" s="3" customFormat="1">
      <c r="A92" s="20">
        <f>ROWS($B$2:B92)</f>
        <v>91</v>
      </c>
      <c r="B92" s="8">
        <f>IF(ISNUMBER(SEARCH(RECHERCHE!$D$4,D92)),A92,"")</f>
        <v>91</v>
      </c>
      <c r="C92" s="7">
        <f t="shared" si="1"/>
        <v>91</v>
      </c>
      <c r="D92" s="3" t="s">
        <v>41</v>
      </c>
      <c r="E92" s="3">
        <v>57580</v>
      </c>
      <c r="F92" s="3" t="s">
        <v>85</v>
      </c>
      <c r="G92" s="3" t="s">
        <v>197</v>
      </c>
      <c r="H92" s="3" t="s">
        <v>2</v>
      </c>
      <c r="I92" s="3" t="s">
        <v>3</v>
      </c>
      <c r="J92" s="3" t="s">
        <v>4</v>
      </c>
      <c r="K92" s="5" t="s">
        <v>219</v>
      </c>
    </row>
    <row r="93" spans="1:11" s="3" customFormat="1">
      <c r="A93" s="20">
        <f>ROWS($B$2:B93)</f>
        <v>92</v>
      </c>
      <c r="B93" s="8">
        <f>IF(ISNUMBER(SEARCH(RECHERCHE!$D$4,D93)),A93,"")</f>
        <v>92</v>
      </c>
      <c r="C93" s="7">
        <f t="shared" si="1"/>
        <v>92</v>
      </c>
      <c r="D93" s="3" t="s">
        <v>42</v>
      </c>
      <c r="E93" s="3">
        <v>57530</v>
      </c>
      <c r="F93" s="3" t="s">
        <v>85</v>
      </c>
      <c r="G93" s="3" t="s">
        <v>197</v>
      </c>
      <c r="H93" s="3" t="s">
        <v>2</v>
      </c>
      <c r="I93" s="3" t="s">
        <v>3</v>
      </c>
      <c r="J93" s="3" t="s">
        <v>4</v>
      </c>
      <c r="K93" s="5" t="s">
        <v>219</v>
      </c>
    </row>
    <row r="94" spans="1:11">
      <c r="A94" s="20">
        <f>ROWS($B$2:B94)</f>
        <v>93</v>
      </c>
      <c r="B94" s="8">
        <f>IF(ISNUMBER(SEARCH(RECHERCHE!$D$4,D94)),A94,"")</f>
        <v>93</v>
      </c>
      <c r="C94" s="7">
        <f t="shared" si="1"/>
        <v>93</v>
      </c>
      <c r="D94" s="3" t="s">
        <v>43</v>
      </c>
      <c r="E94" s="3">
        <v>57530</v>
      </c>
      <c r="F94" s="3" t="s">
        <v>85</v>
      </c>
      <c r="G94" s="3" t="s">
        <v>197</v>
      </c>
      <c r="H94" s="3" t="s">
        <v>2</v>
      </c>
      <c r="I94" s="3" t="s">
        <v>3</v>
      </c>
      <c r="J94" s="3" t="s">
        <v>4</v>
      </c>
      <c r="K94" s="5" t="s">
        <v>219</v>
      </c>
    </row>
    <row r="95" spans="1:11">
      <c r="A95" s="20">
        <f>ROWS($B$2:B95)</f>
        <v>94</v>
      </c>
      <c r="B95" s="8">
        <f>IF(ISNUMBER(SEARCH(RECHERCHE!$D$4,D95)),A95,"")</f>
        <v>94</v>
      </c>
      <c r="C95" s="7">
        <f t="shared" si="1"/>
        <v>94</v>
      </c>
      <c r="D95" s="3" t="s">
        <v>94</v>
      </c>
      <c r="E95" s="3">
        <v>57280</v>
      </c>
      <c r="F95" s="3" t="s">
        <v>104</v>
      </c>
      <c r="G95" s="3" t="s">
        <v>197</v>
      </c>
      <c r="H95" s="3" t="s">
        <v>87</v>
      </c>
      <c r="I95" s="3" t="s">
        <v>88</v>
      </c>
      <c r="J95" s="3" t="s">
        <v>89</v>
      </c>
      <c r="K95" s="5" t="s">
        <v>219</v>
      </c>
    </row>
    <row r="96" spans="1:11">
      <c r="A96" s="20">
        <f>ROWS($B$2:B96)</f>
        <v>95</v>
      </c>
      <c r="B96" s="8">
        <f>IF(ISNUMBER(SEARCH(RECHERCHE!$D$4,D96)),A96,"")</f>
        <v>95</v>
      </c>
      <c r="C96" s="7">
        <f t="shared" si="1"/>
        <v>95</v>
      </c>
      <c r="D96" s="3" t="s">
        <v>186</v>
      </c>
      <c r="E96" s="3">
        <v>57860</v>
      </c>
      <c r="F96" s="3" t="s">
        <v>195</v>
      </c>
      <c r="G96" s="3" t="s">
        <v>221</v>
      </c>
      <c r="H96" s="18" t="s">
        <v>220</v>
      </c>
      <c r="I96" s="18" t="s">
        <v>220</v>
      </c>
      <c r="J96" s="18" t="s">
        <v>220</v>
      </c>
      <c r="K96" s="5" t="s">
        <v>219</v>
      </c>
    </row>
    <row r="97" spans="1:11">
      <c r="A97" s="20">
        <f>ROWS($B$2:B97)</f>
        <v>96</v>
      </c>
      <c r="B97" s="8">
        <f>IF(ISNUMBER(SEARCH(RECHERCHE!$D$4,D97)),A97,"")</f>
        <v>96</v>
      </c>
      <c r="C97" s="7">
        <f t="shared" si="1"/>
        <v>96</v>
      </c>
      <c r="D97" s="3" t="s">
        <v>44</v>
      </c>
      <c r="E97" s="3">
        <v>57640</v>
      </c>
      <c r="F97" s="3" t="s">
        <v>85</v>
      </c>
      <c r="G97" s="3" t="s">
        <v>197</v>
      </c>
      <c r="H97" s="3" t="s">
        <v>2</v>
      </c>
      <c r="I97" s="3" t="s">
        <v>3</v>
      </c>
      <c r="J97" s="3" t="s">
        <v>4</v>
      </c>
      <c r="K97" s="5" t="s">
        <v>219</v>
      </c>
    </row>
    <row r="98" spans="1:11">
      <c r="A98" s="20">
        <f>ROWS($B$2:B98)</f>
        <v>97</v>
      </c>
      <c r="B98" s="8">
        <f>IF(ISNUMBER(SEARCH(RECHERCHE!$D$4,D98)),A98,"")</f>
        <v>97</v>
      </c>
      <c r="C98" s="7">
        <f t="shared" si="1"/>
        <v>97</v>
      </c>
      <c r="D98" s="3" t="s">
        <v>95</v>
      </c>
      <c r="E98" s="3">
        <v>57535</v>
      </c>
      <c r="F98" s="3" t="s">
        <v>104</v>
      </c>
      <c r="G98" s="3" t="s">
        <v>197</v>
      </c>
      <c r="H98" s="3" t="s">
        <v>87</v>
      </c>
      <c r="I98" s="3" t="s">
        <v>88</v>
      </c>
      <c r="J98" s="3" t="s">
        <v>89</v>
      </c>
      <c r="K98" s="5" t="s">
        <v>219</v>
      </c>
    </row>
    <row r="99" spans="1:11">
      <c r="A99" s="20">
        <f>ROWS($B$2:B99)</f>
        <v>98</v>
      </c>
      <c r="B99" s="8">
        <f>IF(ISNUMBER(SEARCH(RECHERCHE!$D$4,D99)),A99,"")</f>
        <v>98</v>
      </c>
      <c r="C99" s="7">
        <f t="shared" si="1"/>
        <v>98</v>
      </c>
      <c r="D99" s="3" t="s">
        <v>158</v>
      </c>
      <c r="E99" s="3">
        <v>57420</v>
      </c>
      <c r="F99" s="3" t="s">
        <v>179</v>
      </c>
      <c r="G99" s="3" t="s">
        <v>197</v>
      </c>
      <c r="H99" s="3" t="s">
        <v>138</v>
      </c>
      <c r="I99" s="3" t="s">
        <v>139</v>
      </c>
      <c r="J99" s="3" t="s">
        <v>140</v>
      </c>
      <c r="K99" s="5" t="s">
        <v>219</v>
      </c>
    </row>
    <row r="100" spans="1:11">
      <c r="A100" s="20">
        <f>ROWS($B$2:B100)</f>
        <v>99</v>
      </c>
      <c r="B100" s="8">
        <f>IF(ISNUMBER(SEARCH(RECHERCHE!$D$4,D100)),A100,"")</f>
        <v>99</v>
      </c>
      <c r="C100" s="7">
        <f t="shared" si="1"/>
        <v>99</v>
      </c>
      <c r="D100" s="37" t="s">
        <v>222</v>
      </c>
      <c r="E100" s="37">
        <v>57155</v>
      </c>
      <c r="F100" s="37" t="s">
        <v>225</v>
      </c>
      <c r="G100" s="3" t="s">
        <v>197</v>
      </c>
      <c r="H100" s="18" t="s">
        <v>224</v>
      </c>
      <c r="I100" s="2" t="s">
        <v>231</v>
      </c>
      <c r="J100" s="2" t="s">
        <v>231</v>
      </c>
      <c r="K100" s="5" t="s">
        <v>219</v>
      </c>
    </row>
    <row r="101" spans="1:11">
      <c r="A101" s="20">
        <f>ROWS($B$2:B101)</f>
        <v>100</v>
      </c>
      <c r="B101" s="8">
        <f>IF(ISNUMBER(SEARCH(RECHERCHE!$D$4,D101)),A101,"")</f>
        <v>100</v>
      </c>
      <c r="C101" s="7">
        <f t="shared" si="1"/>
        <v>100</v>
      </c>
      <c r="D101" s="3" t="s">
        <v>45</v>
      </c>
      <c r="E101" s="3">
        <v>57530</v>
      </c>
      <c r="F101" s="3" t="s">
        <v>85</v>
      </c>
      <c r="G101" s="3" t="s">
        <v>197</v>
      </c>
      <c r="H101" s="3" t="s">
        <v>2</v>
      </c>
      <c r="I101" s="3" t="s">
        <v>3</v>
      </c>
      <c r="J101" s="3" t="s">
        <v>4</v>
      </c>
      <c r="K101" s="5" t="s">
        <v>219</v>
      </c>
    </row>
    <row r="102" spans="1:11">
      <c r="A102" s="20">
        <f>ROWS($B$2:B102)</f>
        <v>101</v>
      </c>
      <c r="B102" s="8">
        <f>IF(ISNUMBER(SEARCH(RECHERCHE!$D$4,D102)),A102,"")</f>
        <v>101</v>
      </c>
      <c r="C102" s="7">
        <f t="shared" si="1"/>
        <v>101</v>
      </c>
      <c r="D102" s="3" t="s">
        <v>202</v>
      </c>
      <c r="E102" s="3">
        <v>57700</v>
      </c>
      <c r="F102" s="3" t="s">
        <v>210</v>
      </c>
      <c r="G102" s="3" t="s">
        <v>221</v>
      </c>
      <c r="H102" s="18" t="s">
        <v>220</v>
      </c>
      <c r="I102" s="3" t="s">
        <v>212</v>
      </c>
      <c r="J102" s="2" t="s">
        <v>211</v>
      </c>
      <c r="K102" s="5" t="s">
        <v>219</v>
      </c>
    </row>
    <row r="103" spans="1:11">
      <c r="A103" s="20">
        <f>ROWS($B$2:B103)</f>
        <v>102</v>
      </c>
      <c r="B103" s="8">
        <f>IF(ISNUMBER(SEARCH(RECHERCHE!$D$4,D103)),A103,"")</f>
        <v>102</v>
      </c>
      <c r="C103" s="7">
        <f t="shared" si="1"/>
        <v>102</v>
      </c>
      <c r="D103" s="3" t="s">
        <v>46</v>
      </c>
      <c r="E103" s="3">
        <v>57640</v>
      </c>
      <c r="F103" s="3" t="s">
        <v>85</v>
      </c>
      <c r="G103" s="3" t="s">
        <v>197</v>
      </c>
      <c r="H103" s="3" t="s">
        <v>2</v>
      </c>
      <c r="I103" s="3" t="s">
        <v>3</v>
      </c>
      <c r="J103" s="3" t="s">
        <v>4</v>
      </c>
      <c r="K103" s="5" t="s">
        <v>219</v>
      </c>
    </row>
    <row r="104" spans="1:11">
      <c r="A104" s="20">
        <f>ROWS($B$2:B104)</f>
        <v>103</v>
      </c>
      <c r="B104" s="8">
        <f>IF(ISNUMBER(SEARCH(RECHERCHE!$D$4,D104)),A104,"")</f>
        <v>103</v>
      </c>
      <c r="C104" s="7">
        <f t="shared" si="1"/>
        <v>103</v>
      </c>
      <c r="D104" s="3" t="s">
        <v>159</v>
      </c>
      <c r="E104" s="3">
        <v>57245</v>
      </c>
      <c r="F104" s="3" t="s">
        <v>179</v>
      </c>
      <c r="G104" s="3" t="s">
        <v>197</v>
      </c>
      <c r="H104" s="3" t="s">
        <v>138</v>
      </c>
      <c r="I104" s="3" t="s">
        <v>139</v>
      </c>
      <c r="J104" s="3" t="s">
        <v>140</v>
      </c>
      <c r="K104" s="5" t="s">
        <v>219</v>
      </c>
    </row>
    <row r="105" spans="1:11">
      <c r="A105" s="20">
        <f>ROWS($B$2:B105)</f>
        <v>104</v>
      </c>
      <c r="B105" s="8">
        <f>IF(ISNUMBER(SEARCH(RECHERCHE!$D$4,D105)),A105,"")</f>
        <v>104</v>
      </c>
      <c r="C105" s="7">
        <f t="shared" si="1"/>
        <v>104</v>
      </c>
      <c r="D105" s="3" t="s">
        <v>47</v>
      </c>
      <c r="E105" s="3">
        <v>57070</v>
      </c>
      <c r="F105" s="3" t="s">
        <v>85</v>
      </c>
      <c r="G105" s="3" t="s">
        <v>197</v>
      </c>
      <c r="H105" s="3" t="s">
        <v>2</v>
      </c>
      <c r="I105" s="3" t="s">
        <v>3</v>
      </c>
      <c r="J105" s="3" t="s">
        <v>4</v>
      </c>
      <c r="K105" s="5" t="s">
        <v>219</v>
      </c>
    </row>
    <row r="106" spans="1:11">
      <c r="A106" s="20">
        <f>ROWS($B$2:B106)</f>
        <v>105</v>
      </c>
      <c r="B106" s="8">
        <f>IF(ISNUMBER(SEARCH(RECHERCHE!$D$4,D106)),A106,"")</f>
        <v>105</v>
      </c>
      <c r="C106" s="7">
        <f t="shared" si="1"/>
        <v>105</v>
      </c>
      <c r="D106" s="3" t="s">
        <v>160</v>
      </c>
      <c r="E106" s="3">
        <v>57420</v>
      </c>
      <c r="F106" s="3" t="s">
        <v>179</v>
      </c>
      <c r="G106" s="3" t="s">
        <v>197</v>
      </c>
      <c r="H106" s="3" t="s">
        <v>138</v>
      </c>
      <c r="I106" s="3" t="s">
        <v>139</v>
      </c>
      <c r="J106" s="3" t="s">
        <v>140</v>
      </c>
      <c r="K106" s="5" t="s">
        <v>219</v>
      </c>
    </row>
    <row r="107" spans="1:11">
      <c r="A107" s="20">
        <f>ROWS($B$2:B107)</f>
        <v>106</v>
      </c>
      <c r="B107" s="8">
        <f>IF(ISNUMBER(SEARCH(RECHERCHE!$D$4,D107)),A107,"")</f>
        <v>106</v>
      </c>
      <c r="C107" s="7">
        <f t="shared" si="1"/>
        <v>106</v>
      </c>
      <c r="D107" s="3" t="s">
        <v>187</v>
      </c>
      <c r="E107" s="3">
        <v>57300</v>
      </c>
      <c r="F107" s="3" t="s">
        <v>195</v>
      </c>
      <c r="G107" s="3" t="s">
        <v>221</v>
      </c>
      <c r="H107" s="18" t="s">
        <v>220</v>
      </c>
      <c r="I107" s="18" t="s">
        <v>220</v>
      </c>
      <c r="J107" s="18" t="s">
        <v>220</v>
      </c>
      <c r="K107" s="5" t="s">
        <v>219</v>
      </c>
    </row>
    <row r="108" spans="1:11">
      <c r="A108" s="20">
        <f>ROWS($B$2:B108)</f>
        <v>107</v>
      </c>
      <c r="B108" s="8">
        <f>IF(ISNUMBER(SEARCH(RECHERCHE!$D$4,D108)),A108,"")</f>
        <v>107</v>
      </c>
      <c r="C108" s="7">
        <f t="shared" si="1"/>
        <v>107</v>
      </c>
      <c r="D108" s="3" t="s">
        <v>121</v>
      </c>
      <c r="E108" s="3">
        <v>57950</v>
      </c>
      <c r="F108" s="3" t="s">
        <v>136</v>
      </c>
      <c r="G108" s="3" t="s">
        <v>197</v>
      </c>
      <c r="H108" s="3" t="s">
        <v>106</v>
      </c>
      <c r="I108" s="3" t="s">
        <v>107</v>
      </c>
      <c r="J108" s="3" t="s">
        <v>108</v>
      </c>
      <c r="K108" s="5" t="s">
        <v>219</v>
      </c>
    </row>
    <row r="109" spans="1:11">
      <c r="A109" s="20">
        <f>ROWS($B$2:B109)</f>
        <v>108</v>
      </c>
      <c r="B109" s="8">
        <f>IF(ISNUMBER(SEARCH(RECHERCHE!$D$4,D109)),A109,"")</f>
        <v>108</v>
      </c>
      <c r="C109" s="7">
        <f t="shared" si="1"/>
        <v>108</v>
      </c>
      <c r="D109" s="3" t="s">
        <v>122</v>
      </c>
      <c r="E109" s="3">
        <v>57860</v>
      </c>
      <c r="F109" s="3" t="s">
        <v>136</v>
      </c>
      <c r="G109" s="3" t="s">
        <v>197</v>
      </c>
      <c r="H109" s="3" t="s">
        <v>106</v>
      </c>
      <c r="I109" s="3" t="s">
        <v>107</v>
      </c>
      <c r="J109" s="3" t="s">
        <v>108</v>
      </c>
      <c r="K109" s="5" t="s">
        <v>219</v>
      </c>
    </row>
    <row r="110" spans="1:11">
      <c r="A110" s="20">
        <f>ROWS($B$2:B110)</f>
        <v>109</v>
      </c>
      <c r="B110" s="8">
        <f>IF(ISNUMBER(SEARCH(RECHERCHE!$D$4,D110)),A110,"")</f>
        <v>109</v>
      </c>
      <c r="C110" s="7">
        <f t="shared" si="1"/>
        <v>109</v>
      </c>
      <c r="D110" s="3" t="s">
        <v>48</v>
      </c>
      <c r="E110" s="3">
        <v>57645</v>
      </c>
      <c r="F110" s="3" t="s">
        <v>85</v>
      </c>
      <c r="G110" s="3" t="s">
        <v>197</v>
      </c>
      <c r="H110" s="3" t="s">
        <v>2</v>
      </c>
      <c r="I110" s="3" t="s">
        <v>3</v>
      </c>
      <c r="J110" s="3" t="s">
        <v>4</v>
      </c>
      <c r="K110" s="5" t="s">
        <v>219</v>
      </c>
    </row>
    <row r="111" spans="1:11">
      <c r="A111" s="20">
        <f>ROWS($B$2:B111)</f>
        <v>110</v>
      </c>
      <c r="B111" s="8">
        <f>IF(ISNUMBER(SEARCH(RECHERCHE!$D$4,D111)),A111,"")</f>
        <v>110</v>
      </c>
      <c r="C111" s="7">
        <f t="shared" si="1"/>
        <v>110</v>
      </c>
      <c r="D111" s="3" t="s">
        <v>188</v>
      </c>
      <c r="E111" s="3">
        <v>57290</v>
      </c>
      <c r="F111" s="3" t="s">
        <v>195</v>
      </c>
      <c r="G111" s="3" t="s">
        <v>221</v>
      </c>
      <c r="H111" s="18" t="s">
        <v>220</v>
      </c>
      <c r="I111" s="18" t="s">
        <v>220</v>
      </c>
      <c r="J111" s="18" t="s">
        <v>220</v>
      </c>
      <c r="K111" s="5" t="s">
        <v>219</v>
      </c>
    </row>
    <row r="112" spans="1:11">
      <c r="A112" s="20">
        <f>ROWS($B$2:B112)</f>
        <v>111</v>
      </c>
      <c r="B112" s="8">
        <f>IF(ISNUMBER(SEARCH(RECHERCHE!$D$4,D112)),A112,"")</f>
        <v>111</v>
      </c>
      <c r="C112" s="7">
        <f t="shared" si="1"/>
        <v>111</v>
      </c>
      <c r="D112" s="3" t="s">
        <v>123</v>
      </c>
      <c r="E112" s="3">
        <v>57160</v>
      </c>
      <c r="F112" s="3" t="s">
        <v>136</v>
      </c>
      <c r="G112" s="3" t="s">
        <v>197</v>
      </c>
      <c r="H112" s="3" t="s">
        <v>106</v>
      </c>
      <c r="I112" s="3" t="s">
        <v>107</v>
      </c>
      <c r="J112" s="3" t="s">
        <v>108</v>
      </c>
      <c r="K112" s="5" t="s">
        <v>219</v>
      </c>
    </row>
    <row r="113" spans="1:11">
      <c r="A113" s="20">
        <f>ROWS($B$2:B113)</f>
        <v>112</v>
      </c>
      <c r="B113" s="8">
        <f>IF(ISNUMBER(SEARCH(RECHERCHE!$D$4,D113)),A113,"")</f>
        <v>112</v>
      </c>
      <c r="C113" s="7">
        <f t="shared" si="1"/>
        <v>112</v>
      </c>
      <c r="D113" s="3" t="s">
        <v>189</v>
      </c>
      <c r="E113" s="3">
        <v>57250</v>
      </c>
      <c r="F113" s="3" t="s">
        <v>195</v>
      </c>
      <c r="G113" s="3" t="s">
        <v>221</v>
      </c>
      <c r="H113" s="18" t="s">
        <v>220</v>
      </c>
      <c r="I113" s="18" t="s">
        <v>220</v>
      </c>
      <c r="J113" s="18" t="s">
        <v>220</v>
      </c>
      <c r="K113" s="5" t="s">
        <v>219</v>
      </c>
    </row>
    <row r="114" spans="1:11">
      <c r="A114" s="20">
        <f>ROWS($B$2:B114)</f>
        <v>113</v>
      </c>
      <c r="B114" s="8">
        <f>IF(ISNUMBER(SEARCH(RECHERCHE!$D$4,D114)),A114,"")</f>
        <v>113</v>
      </c>
      <c r="C114" s="7">
        <f t="shared" si="1"/>
        <v>113</v>
      </c>
      <c r="D114" s="3" t="s">
        <v>190</v>
      </c>
      <c r="E114" s="3">
        <v>57250</v>
      </c>
      <c r="F114" s="3" t="s">
        <v>195</v>
      </c>
      <c r="G114" s="3" t="s">
        <v>221</v>
      </c>
      <c r="H114" s="18" t="s">
        <v>220</v>
      </c>
      <c r="I114" s="18" t="s">
        <v>220</v>
      </c>
      <c r="J114" s="18" t="s">
        <v>220</v>
      </c>
      <c r="K114" s="5" t="s">
        <v>219</v>
      </c>
    </row>
    <row r="115" spans="1:11">
      <c r="A115" s="20">
        <f>ROWS($B$2:B115)</f>
        <v>114</v>
      </c>
      <c r="B115" s="8">
        <f>IF(ISNUMBER(SEARCH(RECHERCHE!$D$4,D115)),A115,"")</f>
        <v>114</v>
      </c>
      <c r="C115" s="7">
        <f t="shared" si="1"/>
        <v>114</v>
      </c>
      <c r="D115" s="3" t="s">
        <v>203</v>
      </c>
      <c r="E115" s="3">
        <v>57700</v>
      </c>
      <c r="F115" s="3" t="s">
        <v>210</v>
      </c>
      <c r="G115" s="3" t="s">
        <v>221</v>
      </c>
      <c r="H115" s="18" t="s">
        <v>220</v>
      </c>
      <c r="I115" s="3" t="s">
        <v>212</v>
      </c>
      <c r="J115" s="2" t="s">
        <v>211</v>
      </c>
      <c r="K115" s="5" t="s">
        <v>219</v>
      </c>
    </row>
    <row r="116" spans="1:11">
      <c r="A116" s="20">
        <f>ROWS($B$2:B116)</f>
        <v>115</v>
      </c>
      <c r="B116" s="8">
        <f>IF(ISNUMBER(SEARCH(RECHERCHE!$D$4,D116)),A116,"")</f>
        <v>115</v>
      </c>
      <c r="C116" s="7">
        <f t="shared" si="1"/>
        <v>115</v>
      </c>
      <c r="D116" s="3" t="s">
        <v>204</v>
      </c>
      <c r="E116" s="3">
        <v>57240</v>
      </c>
      <c r="F116" s="3" t="s">
        <v>210</v>
      </c>
      <c r="G116" s="3" t="s">
        <v>221</v>
      </c>
      <c r="H116" s="18" t="s">
        <v>220</v>
      </c>
      <c r="I116" s="3" t="s">
        <v>212</v>
      </c>
      <c r="J116" s="2" t="s">
        <v>211</v>
      </c>
      <c r="K116" s="5" t="s">
        <v>219</v>
      </c>
    </row>
    <row r="117" spans="1:11">
      <c r="A117" s="20">
        <f>ROWS($B$2:B117)</f>
        <v>116</v>
      </c>
      <c r="B117" s="8">
        <f>IF(ISNUMBER(SEARCH(RECHERCHE!$D$4,D117)),A117,"")</f>
        <v>116</v>
      </c>
      <c r="C117" s="7">
        <f t="shared" si="1"/>
        <v>116</v>
      </c>
      <c r="D117" s="3" t="s">
        <v>49</v>
      </c>
      <c r="E117" s="3">
        <v>57645</v>
      </c>
      <c r="F117" s="3" t="s">
        <v>85</v>
      </c>
      <c r="G117" s="3" t="s">
        <v>197</v>
      </c>
      <c r="H117" s="3" t="s">
        <v>2</v>
      </c>
      <c r="I117" s="3" t="s">
        <v>3</v>
      </c>
      <c r="J117" s="3" t="s">
        <v>4</v>
      </c>
      <c r="K117" s="5" t="s">
        <v>219</v>
      </c>
    </row>
    <row r="118" spans="1:11">
      <c r="A118" s="20">
        <f>ROWS($B$2:B118)</f>
        <v>117</v>
      </c>
      <c r="B118" s="8">
        <f>IF(ISNUMBER(SEARCH(RECHERCHE!$D$4,D118)),A118,"")</f>
        <v>117</v>
      </c>
      <c r="C118" s="7">
        <f t="shared" si="1"/>
        <v>117</v>
      </c>
      <c r="D118" s="3" t="s">
        <v>96</v>
      </c>
      <c r="E118" s="3">
        <v>57140</v>
      </c>
      <c r="F118" s="3" t="s">
        <v>104</v>
      </c>
      <c r="G118" s="3" t="s">
        <v>197</v>
      </c>
      <c r="H118" s="3" t="s">
        <v>87</v>
      </c>
      <c r="I118" s="3" t="s">
        <v>88</v>
      </c>
      <c r="J118" s="3" t="s">
        <v>89</v>
      </c>
      <c r="K118" s="5" t="s">
        <v>219</v>
      </c>
    </row>
    <row r="119" spans="1:11">
      <c r="A119" s="20">
        <f>ROWS($B$2:B119)</f>
        <v>118</v>
      </c>
      <c r="B119" s="8">
        <f>IF(ISNUMBER(SEARCH(RECHERCHE!$D$4,D119)),A119,"")</f>
        <v>118</v>
      </c>
      <c r="C119" s="7">
        <f t="shared" si="1"/>
        <v>118</v>
      </c>
      <c r="D119" s="3" t="s">
        <v>50</v>
      </c>
      <c r="E119" s="3">
        <v>57645</v>
      </c>
      <c r="F119" s="3" t="s">
        <v>85</v>
      </c>
      <c r="G119" s="3" t="s">
        <v>197</v>
      </c>
      <c r="H119" s="3" t="s">
        <v>2</v>
      </c>
      <c r="I119" s="3" t="s">
        <v>3</v>
      </c>
      <c r="J119" s="3" t="s">
        <v>4</v>
      </c>
      <c r="K119" s="5" t="s">
        <v>219</v>
      </c>
    </row>
    <row r="120" spans="1:11">
      <c r="A120" s="20">
        <f>ROWS($B$2:B120)</f>
        <v>119</v>
      </c>
      <c r="B120" s="8">
        <f>IF(ISNUMBER(SEARCH(RECHERCHE!$D$4,D120)),A120,"")</f>
        <v>119</v>
      </c>
      <c r="C120" s="7">
        <f t="shared" si="1"/>
        <v>119</v>
      </c>
      <c r="D120" s="3" t="s">
        <v>124</v>
      </c>
      <c r="E120" s="3">
        <v>57680</v>
      </c>
      <c r="F120" s="3" t="s">
        <v>136</v>
      </c>
      <c r="G120" s="3" t="s">
        <v>197</v>
      </c>
      <c r="H120" s="3" t="s">
        <v>106</v>
      </c>
      <c r="I120" s="3" t="s">
        <v>107</v>
      </c>
      <c r="J120" s="3" t="s">
        <v>108</v>
      </c>
      <c r="K120" s="5" t="s">
        <v>219</v>
      </c>
    </row>
    <row r="121" spans="1:11">
      <c r="A121" s="20">
        <f>ROWS($B$2:B121)</f>
        <v>120</v>
      </c>
      <c r="B121" s="8">
        <f>IF(ISNUMBER(SEARCH(RECHERCHE!$D$4,D121)),A121,"")</f>
        <v>120</v>
      </c>
      <c r="C121" s="7">
        <f t="shared" si="1"/>
        <v>120</v>
      </c>
      <c r="D121" s="3" t="s">
        <v>51</v>
      </c>
      <c r="E121" s="3">
        <v>57530</v>
      </c>
      <c r="F121" s="3" t="s">
        <v>85</v>
      </c>
      <c r="G121" s="3" t="s">
        <v>197</v>
      </c>
      <c r="H121" s="3" t="s">
        <v>2</v>
      </c>
      <c r="I121" s="3" t="s">
        <v>3</v>
      </c>
      <c r="J121" s="3" t="s">
        <v>4</v>
      </c>
      <c r="K121" s="5" t="s">
        <v>219</v>
      </c>
    </row>
    <row r="122" spans="1:11">
      <c r="A122" s="20">
        <f>ROWS($B$2:B122)</f>
        <v>121</v>
      </c>
      <c r="B122" s="8">
        <f>IF(ISNUMBER(SEARCH(RECHERCHE!$D$4,D122)),A122,"")</f>
        <v>121</v>
      </c>
      <c r="C122" s="7">
        <f t="shared" si="1"/>
        <v>121</v>
      </c>
      <c r="D122" s="3" t="s">
        <v>52</v>
      </c>
      <c r="E122" s="3">
        <v>57640</v>
      </c>
      <c r="F122" s="3" t="s">
        <v>85</v>
      </c>
      <c r="G122" s="3" t="s">
        <v>197</v>
      </c>
      <c r="H122" s="3" t="s">
        <v>2</v>
      </c>
      <c r="I122" s="3" t="s">
        <v>3</v>
      </c>
      <c r="J122" s="3" t="s">
        <v>4</v>
      </c>
      <c r="K122" s="5" t="s">
        <v>219</v>
      </c>
    </row>
    <row r="123" spans="1:11">
      <c r="A123" s="20">
        <f>ROWS($B$2:B123)</f>
        <v>122</v>
      </c>
      <c r="B123" s="8">
        <f>IF(ISNUMBER(SEARCH(RECHERCHE!$D$4,D123)),A123,"")</f>
        <v>122</v>
      </c>
      <c r="C123" s="7">
        <f t="shared" si="1"/>
        <v>122</v>
      </c>
      <c r="D123" s="3" t="s">
        <v>161</v>
      </c>
      <c r="E123" s="3">
        <v>57420</v>
      </c>
      <c r="F123" s="3" t="s">
        <v>179</v>
      </c>
      <c r="G123" s="3" t="s">
        <v>197</v>
      </c>
      <c r="H123" s="3" t="s">
        <v>138</v>
      </c>
      <c r="I123" s="3" t="s">
        <v>139</v>
      </c>
      <c r="J123" s="3" t="s">
        <v>140</v>
      </c>
      <c r="K123" s="5" t="s">
        <v>219</v>
      </c>
    </row>
    <row r="124" spans="1:11">
      <c r="A124" s="20">
        <f>ROWS($B$2:B124)</f>
        <v>123</v>
      </c>
      <c r="B124" s="8">
        <f>IF(ISNUMBER(SEARCH(RECHERCHE!$D$4,D124)),A124,"")</f>
        <v>123</v>
      </c>
      <c r="C124" s="7">
        <f t="shared" si="1"/>
        <v>123</v>
      </c>
      <c r="D124" s="3" t="s">
        <v>162</v>
      </c>
      <c r="E124" s="3">
        <v>57420</v>
      </c>
      <c r="F124" s="3" t="s">
        <v>179</v>
      </c>
      <c r="G124" s="3" t="s">
        <v>197</v>
      </c>
      <c r="H124" s="3" t="s">
        <v>138</v>
      </c>
      <c r="I124" s="3" t="s">
        <v>139</v>
      </c>
      <c r="J124" s="3" t="s">
        <v>140</v>
      </c>
      <c r="K124" s="5" t="s">
        <v>219</v>
      </c>
    </row>
    <row r="125" spans="1:11">
      <c r="A125" s="20">
        <f>ROWS($B$2:B125)</f>
        <v>124</v>
      </c>
      <c r="B125" s="8">
        <f>IF(ISNUMBER(SEARCH(RECHERCHE!$D$4,D125)),A125,"")</f>
        <v>124</v>
      </c>
      <c r="C125" s="7">
        <f t="shared" si="1"/>
        <v>124</v>
      </c>
      <c r="D125" s="3" t="s">
        <v>53</v>
      </c>
      <c r="E125" s="3">
        <v>57530</v>
      </c>
      <c r="F125" s="3" t="s">
        <v>85</v>
      </c>
      <c r="G125" s="3" t="s">
        <v>197</v>
      </c>
      <c r="H125" s="3" t="s">
        <v>2</v>
      </c>
      <c r="I125" s="3" t="s">
        <v>3</v>
      </c>
      <c r="J125" s="3" t="s">
        <v>4</v>
      </c>
      <c r="K125" s="5" t="s">
        <v>219</v>
      </c>
    </row>
    <row r="126" spans="1:11">
      <c r="A126" s="20">
        <f>ROWS($B$2:B126)</f>
        <v>125</v>
      </c>
      <c r="B126" s="8">
        <f>IF(ISNUMBER(SEARCH(RECHERCHE!$D$4,D126)),A126,"")</f>
        <v>125</v>
      </c>
      <c r="C126" s="7">
        <f t="shared" si="1"/>
        <v>125</v>
      </c>
      <c r="D126" s="3" t="s">
        <v>163</v>
      </c>
      <c r="E126" s="3">
        <v>57245</v>
      </c>
      <c r="F126" s="3" t="s">
        <v>179</v>
      </c>
      <c r="G126" s="3" t="s">
        <v>197</v>
      </c>
      <c r="H126" s="3" t="s">
        <v>138</v>
      </c>
      <c r="I126" s="3" t="s">
        <v>139</v>
      </c>
      <c r="J126" s="3" t="s">
        <v>140</v>
      </c>
      <c r="K126" s="5" t="s">
        <v>219</v>
      </c>
    </row>
    <row r="127" spans="1:11">
      <c r="A127" s="20">
        <f>ROWS($B$2:B127)</f>
        <v>126</v>
      </c>
      <c r="B127" s="8">
        <f>IF(ISNUMBER(SEARCH(RECHERCHE!$D$4,D127)),A127,"")</f>
        <v>126</v>
      </c>
      <c r="C127" s="7">
        <f t="shared" si="1"/>
        <v>126</v>
      </c>
      <c r="D127" s="3" t="s">
        <v>191</v>
      </c>
      <c r="E127" s="3">
        <v>57120</v>
      </c>
      <c r="F127" s="3" t="s">
        <v>195</v>
      </c>
      <c r="G127" s="3" t="s">
        <v>221</v>
      </c>
      <c r="H127" s="18" t="s">
        <v>220</v>
      </c>
      <c r="I127" s="18" t="s">
        <v>220</v>
      </c>
      <c r="J127" s="18" t="s">
        <v>220</v>
      </c>
      <c r="K127" s="5" t="s">
        <v>219</v>
      </c>
    </row>
    <row r="128" spans="1:11">
      <c r="A128" s="20">
        <f>ROWS($B$2:B128)</f>
        <v>127</v>
      </c>
      <c r="B128" s="8">
        <f>IF(ISNUMBER(SEARCH(RECHERCHE!$D$4,D128)),A128,"")</f>
        <v>127</v>
      </c>
      <c r="C128" s="7">
        <f t="shared" si="1"/>
        <v>127</v>
      </c>
      <c r="D128" s="3" t="s">
        <v>97</v>
      </c>
      <c r="E128" s="3">
        <v>57050</v>
      </c>
      <c r="F128" s="3" t="s">
        <v>104</v>
      </c>
      <c r="G128" s="3" t="s">
        <v>197</v>
      </c>
      <c r="H128" s="3" t="s">
        <v>87</v>
      </c>
      <c r="I128" s="3" t="s">
        <v>88</v>
      </c>
      <c r="J128" s="3" t="s">
        <v>89</v>
      </c>
      <c r="K128" s="5" t="s">
        <v>219</v>
      </c>
    </row>
    <row r="129" spans="1:11">
      <c r="A129" s="20">
        <f>ROWS($B$2:B129)</f>
        <v>128</v>
      </c>
      <c r="B129" s="8">
        <f>IF(ISNUMBER(SEARCH(RECHERCHE!$D$4,D129)),A129,"")</f>
        <v>128</v>
      </c>
      <c r="C129" s="7">
        <f t="shared" si="1"/>
        <v>128</v>
      </c>
      <c r="D129" s="3" t="s">
        <v>98</v>
      </c>
      <c r="E129" s="3">
        <v>57140</v>
      </c>
      <c r="F129" s="3" t="s">
        <v>104</v>
      </c>
      <c r="G129" s="3" t="s">
        <v>197</v>
      </c>
      <c r="H129" s="3" t="s">
        <v>87</v>
      </c>
      <c r="I129" s="3" t="s">
        <v>88</v>
      </c>
      <c r="J129" s="3" t="s">
        <v>89</v>
      </c>
      <c r="K129" s="5" t="s">
        <v>219</v>
      </c>
    </row>
    <row r="130" spans="1:11">
      <c r="A130" s="20">
        <f>ROWS($B$2:B130)</f>
        <v>129</v>
      </c>
      <c r="B130" s="8">
        <f>IF(ISNUMBER(SEARCH(RECHERCHE!$D$4,D130)),A130,"")</f>
        <v>129</v>
      </c>
      <c r="C130" s="7">
        <f t="shared" si="1"/>
        <v>129</v>
      </c>
      <c r="D130" s="3" t="s">
        <v>164</v>
      </c>
      <c r="E130" s="3">
        <v>57420</v>
      </c>
      <c r="F130" s="3" t="s">
        <v>179</v>
      </c>
      <c r="G130" s="3" t="s">
        <v>197</v>
      </c>
      <c r="H130" s="3" t="s">
        <v>138</v>
      </c>
      <c r="I130" s="3" t="s">
        <v>139</v>
      </c>
      <c r="J130" s="3" t="s">
        <v>140</v>
      </c>
      <c r="K130" s="5" t="s">
        <v>219</v>
      </c>
    </row>
    <row r="131" spans="1:11">
      <c r="A131" s="20">
        <f>ROWS($B$2:B131)</f>
        <v>130</v>
      </c>
      <c r="B131" s="8">
        <f>IF(ISNUMBER(SEARCH(RECHERCHE!$D$4,D131)),A131,"")</f>
        <v>130</v>
      </c>
      <c r="C131" s="7">
        <f t="shared" ref="C131:C193" si="2">IFERROR(SMALL($B$2:$B$1157,A131),"")</f>
        <v>130</v>
      </c>
      <c r="D131" s="3" t="s">
        <v>165</v>
      </c>
      <c r="E131" s="3">
        <v>57420</v>
      </c>
      <c r="F131" s="3" t="s">
        <v>179</v>
      </c>
      <c r="G131" s="3" t="s">
        <v>197</v>
      </c>
      <c r="H131" s="3" t="s">
        <v>138</v>
      </c>
      <c r="I131" s="3" t="s">
        <v>139</v>
      </c>
      <c r="J131" s="3" t="s">
        <v>140</v>
      </c>
      <c r="K131" s="5" t="s">
        <v>219</v>
      </c>
    </row>
    <row r="132" spans="1:11">
      <c r="A132" s="20">
        <f>ROWS($B$2:B132)</f>
        <v>131</v>
      </c>
      <c r="B132" s="8">
        <f>IF(ISNUMBER(SEARCH(RECHERCHE!$D$4,D132)),A132,"")</f>
        <v>131</v>
      </c>
      <c r="C132" s="7">
        <f t="shared" si="2"/>
        <v>131</v>
      </c>
      <c r="D132" s="3" t="s">
        <v>166</v>
      </c>
      <c r="E132" s="3">
        <v>57420</v>
      </c>
      <c r="F132" s="3" t="s">
        <v>179</v>
      </c>
      <c r="G132" s="3" t="s">
        <v>197</v>
      </c>
      <c r="H132" s="3" t="s">
        <v>138</v>
      </c>
      <c r="I132" s="3" t="s">
        <v>139</v>
      </c>
      <c r="J132" s="3" t="s">
        <v>140</v>
      </c>
      <c r="K132" s="5" t="s">
        <v>219</v>
      </c>
    </row>
    <row r="133" spans="1:11">
      <c r="A133" s="20">
        <f>ROWS($B$2:B133)</f>
        <v>132</v>
      </c>
      <c r="B133" s="8">
        <f>IF(ISNUMBER(SEARCH(RECHERCHE!$D$4,D133)),A133,"")</f>
        <v>132</v>
      </c>
      <c r="C133" s="7">
        <f t="shared" si="2"/>
        <v>132</v>
      </c>
      <c r="D133" s="3" t="s">
        <v>167</v>
      </c>
      <c r="E133" s="3">
        <v>57420</v>
      </c>
      <c r="F133" s="3" t="s">
        <v>179</v>
      </c>
      <c r="G133" s="3" t="s">
        <v>197</v>
      </c>
      <c r="H133" s="3" t="s">
        <v>138</v>
      </c>
      <c r="I133" s="3" t="s">
        <v>139</v>
      </c>
      <c r="J133" s="3" t="s">
        <v>140</v>
      </c>
      <c r="K133" s="5" t="s">
        <v>219</v>
      </c>
    </row>
    <row r="134" spans="1:11">
      <c r="A134" s="20">
        <f>ROWS($B$2:B134)</f>
        <v>133</v>
      </c>
      <c r="B134" s="8">
        <f>IF(ISNUMBER(SEARCH(RECHERCHE!$D$4,D134)),A134,"")</f>
        <v>133</v>
      </c>
      <c r="C134" s="7">
        <f t="shared" si="2"/>
        <v>133</v>
      </c>
      <c r="D134" s="3" t="s">
        <v>168</v>
      </c>
      <c r="E134" s="3">
        <v>57420</v>
      </c>
      <c r="F134" s="3" t="s">
        <v>179</v>
      </c>
      <c r="G134" s="3" t="s">
        <v>197</v>
      </c>
      <c r="H134" s="3" t="s">
        <v>138</v>
      </c>
      <c r="I134" s="3" t="s">
        <v>139</v>
      </c>
      <c r="J134" s="3" t="s">
        <v>140</v>
      </c>
      <c r="K134" s="5" t="s">
        <v>219</v>
      </c>
    </row>
    <row r="135" spans="1:11">
      <c r="A135" s="20">
        <f>ROWS($B$2:B135)</f>
        <v>134</v>
      </c>
      <c r="B135" s="8">
        <f>IF(ISNUMBER(SEARCH(RECHERCHE!$D$4,D135)),A135,"")</f>
        <v>134</v>
      </c>
      <c r="C135" s="7">
        <f t="shared" si="2"/>
        <v>134</v>
      </c>
      <c r="D135" s="3" t="s">
        <v>205</v>
      </c>
      <c r="E135" s="3">
        <v>57700</v>
      </c>
      <c r="F135" s="3" t="s">
        <v>210</v>
      </c>
      <c r="G135" s="3" t="s">
        <v>221</v>
      </c>
      <c r="H135" s="18" t="s">
        <v>220</v>
      </c>
      <c r="I135" s="3" t="s">
        <v>212</v>
      </c>
      <c r="J135" s="2" t="s">
        <v>211</v>
      </c>
      <c r="K135" s="5" t="s">
        <v>219</v>
      </c>
    </row>
    <row r="136" spans="1:11">
      <c r="A136" s="20">
        <f>ROWS($B$2:B136)</f>
        <v>135</v>
      </c>
      <c r="B136" s="8">
        <f>IF(ISNUMBER(SEARCH(RECHERCHE!$D$4,D136)),A136,"")</f>
        <v>135</v>
      </c>
      <c r="C136" s="7">
        <f t="shared" si="2"/>
        <v>135</v>
      </c>
      <c r="D136" s="3" t="s">
        <v>54</v>
      </c>
      <c r="E136" s="3">
        <v>57530</v>
      </c>
      <c r="F136" s="3" t="s">
        <v>85</v>
      </c>
      <c r="G136" s="3" t="s">
        <v>197</v>
      </c>
      <c r="H136" s="3" t="s">
        <v>2</v>
      </c>
      <c r="I136" s="3" t="s">
        <v>3</v>
      </c>
      <c r="J136" s="3" t="s">
        <v>4</v>
      </c>
      <c r="K136" s="5" t="s">
        <v>219</v>
      </c>
    </row>
    <row r="137" spans="1:11">
      <c r="A137" s="20">
        <f>ROWS($B$2:B137)</f>
        <v>136</v>
      </c>
      <c r="B137" s="8">
        <f>IF(ISNUMBER(SEARCH(RECHERCHE!$D$4,D137)),A137,"")</f>
        <v>136</v>
      </c>
      <c r="C137" s="7">
        <f t="shared" si="2"/>
        <v>136</v>
      </c>
      <c r="D137" s="3" t="s">
        <v>55</v>
      </c>
      <c r="E137" s="3">
        <v>57580</v>
      </c>
      <c r="F137" s="3" t="s">
        <v>85</v>
      </c>
      <c r="G137" s="3" t="s">
        <v>197</v>
      </c>
      <c r="H137" s="3" t="s">
        <v>2</v>
      </c>
      <c r="I137" s="3" t="s">
        <v>3</v>
      </c>
      <c r="J137" s="3" t="s">
        <v>4</v>
      </c>
      <c r="K137" s="5" t="s">
        <v>219</v>
      </c>
    </row>
    <row r="138" spans="1:11">
      <c r="A138" s="20">
        <f>ROWS($B$2:B138)</f>
        <v>137</v>
      </c>
      <c r="B138" s="8">
        <f>IF(ISNUMBER(SEARCH(RECHERCHE!$D$4,D138)),A138,"")</f>
        <v>137</v>
      </c>
      <c r="C138" s="7">
        <f t="shared" si="2"/>
        <v>137</v>
      </c>
      <c r="D138" s="3" t="s">
        <v>56</v>
      </c>
      <c r="E138" s="3">
        <v>57645</v>
      </c>
      <c r="F138" s="3" t="s">
        <v>85</v>
      </c>
      <c r="G138" s="3" t="s">
        <v>197</v>
      </c>
      <c r="H138" s="3" t="s">
        <v>2</v>
      </c>
      <c r="I138" s="3" t="s">
        <v>3</v>
      </c>
      <c r="J138" s="3" t="s">
        <v>4</v>
      </c>
      <c r="K138" s="5" t="s">
        <v>219</v>
      </c>
    </row>
    <row r="139" spans="1:11">
      <c r="A139" s="20">
        <f>ROWS($B$2:B139)</f>
        <v>138</v>
      </c>
      <c r="B139" s="8">
        <f>IF(ISNUMBER(SEARCH(RECHERCHE!$D$4,D139)),A139,"")</f>
        <v>138</v>
      </c>
      <c r="C139" s="7">
        <f t="shared" si="2"/>
        <v>138</v>
      </c>
      <c r="D139" s="3" t="s">
        <v>125</v>
      </c>
      <c r="E139" s="3">
        <v>57130</v>
      </c>
      <c r="F139" s="3" t="s">
        <v>136</v>
      </c>
      <c r="G139" s="3" t="s">
        <v>197</v>
      </c>
      <c r="H139" s="3" t="s">
        <v>106</v>
      </c>
      <c r="I139" s="3" t="s">
        <v>107</v>
      </c>
      <c r="J139" s="3" t="s">
        <v>108</v>
      </c>
      <c r="K139" s="5" t="s">
        <v>219</v>
      </c>
    </row>
    <row r="140" spans="1:11">
      <c r="A140" s="20">
        <f>ROWS($B$2:B140)</f>
        <v>139</v>
      </c>
      <c r="B140" s="8">
        <f>IF(ISNUMBER(SEARCH(RECHERCHE!$D$4,D140)),A140,"")</f>
        <v>139</v>
      </c>
      <c r="C140" s="7">
        <f t="shared" si="2"/>
        <v>139</v>
      </c>
      <c r="D140" s="3" t="s">
        <v>206</v>
      </c>
      <c r="E140" s="3">
        <v>57270</v>
      </c>
      <c r="F140" s="3" t="s">
        <v>210</v>
      </c>
      <c r="G140" s="3" t="s">
        <v>221</v>
      </c>
      <c r="H140" s="18" t="s">
        <v>220</v>
      </c>
      <c r="I140" s="3" t="s">
        <v>212</v>
      </c>
      <c r="J140" s="2" t="s">
        <v>211</v>
      </c>
      <c r="K140" s="5" t="s">
        <v>219</v>
      </c>
    </row>
    <row r="141" spans="1:11">
      <c r="A141" s="20">
        <f>ROWS($B$2:B141)</f>
        <v>140</v>
      </c>
      <c r="B141" s="8">
        <f>IF(ISNUMBER(SEARCH(RECHERCHE!$D$4,D141)),A141,"")</f>
        <v>140</v>
      </c>
      <c r="C141" s="7">
        <f t="shared" si="2"/>
        <v>140</v>
      </c>
      <c r="D141" s="3" t="s">
        <v>192</v>
      </c>
      <c r="E141" s="3">
        <v>57120</v>
      </c>
      <c r="F141" s="3" t="s">
        <v>195</v>
      </c>
      <c r="G141" s="3" t="s">
        <v>221</v>
      </c>
      <c r="H141" s="18" t="s">
        <v>220</v>
      </c>
      <c r="I141" s="18" t="s">
        <v>220</v>
      </c>
      <c r="J141" s="18" t="s">
        <v>220</v>
      </c>
      <c r="K141" s="5" t="s">
        <v>219</v>
      </c>
    </row>
    <row r="142" spans="1:11">
      <c r="A142" s="20">
        <f>ROWS($B$2:B142)</f>
        <v>141</v>
      </c>
      <c r="B142" s="8">
        <f>IF(ISNUMBER(SEARCH(RECHERCHE!$D$4,D142)),A142,"")</f>
        <v>141</v>
      </c>
      <c r="C142" s="7">
        <f t="shared" si="2"/>
        <v>141</v>
      </c>
      <c r="D142" s="3" t="s">
        <v>126</v>
      </c>
      <c r="E142" s="3">
        <v>57860</v>
      </c>
      <c r="F142" s="3" t="s">
        <v>136</v>
      </c>
      <c r="G142" s="3" t="s">
        <v>197</v>
      </c>
      <c r="H142" s="3" t="s">
        <v>106</v>
      </c>
      <c r="I142" s="3" t="s">
        <v>107</v>
      </c>
      <c r="J142" s="3" t="s">
        <v>108</v>
      </c>
      <c r="K142" s="5" t="s">
        <v>219</v>
      </c>
    </row>
    <row r="143" spans="1:11">
      <c r="A143" s="20">
        <f>ROWS($B$2:B143)</f>
        <v>142</v>
      </c>
      <c r="B143" s="8">
        <f>IF(ISNUMBER(SEARCH(RECHERCHE!$D$4,D143)),A143,"")</f>
        <v>142</v>
      </c>
      <c r="C143" s="7">
        <f t="shared" si="2"/>
        <v>142</v>
      </c>
      <c r="D143" s="3" t="s">
        <v>193</v>
      </c>
      <c r="E143" s="3">
        <v>57780</v>
      </c>
      <c r="F143" s="3" t="s">
        <v>195</v>
      </c>
      <c r="G143" s="3" t="s">
        <v>221</v>
      </c>
      <c r="H143" s="18" t="s">
        <v>220</v>
      </c>
      <c r="I143" s="18" t="s">
        <v>220</v>
      </c>
      <c r="J143" s="18" t="s">
        <v>220</v>
      </c>
      <c r="K143" s="5" t="s">
        <v>219</v>
      </c>
    </row>
    <row r="144" spans="1:11">
      <c r="A144" s="20">
        <f>ROWS($B$2:B144)</f>
        <v>143</v>
      </c>
      <c r="B144" s="8">
        <f>IF(ISNUMBER(SEARCH(RECHERCHE!$D$4,D144)),A144,"")</f>
        <v>143</v>
      </c>
      <c r="C144" s="7">
        <f t="shared" si="2"/>
        <v>143</v>
      </c>
      <c r="D144" s="3" t="s">
        <v>127</v>
      </c>
      <c r="E144" s="3">
        <v>57160</v>
      </c>
      <c r="F144" s="3" t="s">
        <v>136</v>
      </c>
      <c r="G144" s="3" t="s">
        <v>197</v>
      </c>
      <c r="H144" s="3" t="s">
        <v>106</v>
      </c>
      <c r="I144" s="3" t="s">
        <v>107</v>
      </c>
      <c r="J144" s="3" t="s">
        <v>108</v>
      </c>
      <c r="K144" s="5" t="s">
        <v>219</v>
      </c>
    </row>
    <row r="145" spans="1:11">
      <c r="A145" s="20">
        <f>ROWS($B$2:B145)</f>
        <v>144</v>
      </c>
      <c r="B145" s="8">
        <f>IF(ISNUMBER(SEARCH(RECHERCHE!$D$4,D145)),A145,"")</f>
        <v>144</v>
      </c>
      <c r="C145" s="7">
        <f t="shared" si="2"/>
        <v>144</v>
      </c>
      <c r="D145" s="3" t="s">
        <v>57</v>
      </c>
      <c r="E145" s="3">
        <v>57640</v>
      </c>
      <c r="F145" s="3" t="s">
        <v>85</v>
      </c>
      <c r="G145" s="3" t="s">
        <v>197</v>
      </c>
      <c r="H145" s="3" t="s">
        <v>2</v>
      </c>
      <c r="I145" s="3" t="s">
        <v>3</v>
      </c>
      <c r="J145" s="3" t="s">
        <v>4</v>
      </c>
      <c r="K145" s="5" t="s">
        <v>219</v>
      </c>
    </row>
    <row r="146" spans="1:11">
      <c r="A146" s="20">
        <f>ROWS($B$2:B146)</f>
        <v>145</v>
      </c>
      <c r="B146" s="8">
        <f>IF(ISNUMBER(SEARCH(RECHERCHE!$D$4,D146)),A146,"")</f>
        <v>145</v>
      </c>
      <c r="C146" s="7">
        <f t="shared" si="2"/>
        <v>145</v>
      </c>
      <c r="D146" s="3" t="s">
        <v>169</v>
      </c>
      <c r="E146" s="3">
        <v>57420</v>
      </c>
      <c r="F146" s="3" t="s">
        <v>179</v>
      </c>
      <c r="G146" s="3" t="s">
        <v>197</v>
      </c>
      <c r="H146" s="3" t="s">
        <v>138</v>
      </c>
      <c r="I146" s="3" t="s">
        <v>139</v>
      </c>
      <c r="J146" s="3" t="s">
        <v>140</v>
      </c>
      <c r="K146" s="5" t="s">
        <v>219</v>
      </c>
    </row>
    <row r="147" spans="1:11">
      <c r="A147" s="20">
        <f>ROWS($B$2:B147)</f>
        <v>146</v>
      </c>
      <c r="B147" s="8">
        <f>IF(ISNUMBER(SEARCH(RECHERCHE!$D$4,D147)),A147,"")</f>
        <v>146</v>
      </c>
      <c r="C147" s="7">
        <f t="shared" si="2"/>
        <v>146</v>
      </c>
      <c r="D147" s="3" t="s">
        <v>58</v>
      </c>
      <c r="E147" s="3">
        <v>57530</v>
      </c>
      <c r="F147" s="3" t="s">
        <v>85</v>
      </c>
      <c r="G147" s="3" t="s">
        <v>197</v>
      </c>
      <c r="H147" s="3" t="s">
        <v>2</v>
      </c>
      <c r="I147" s="3" t="s">
        <v>3</v>
      </c>
      <c r="J147" s="3" t="s">
        <v>4</v>
      </c>
      <c r="K147" s="5" t="s">
        <v>219</v>
      </c>
    </row>
    <row r="148" spans="1:11">
      <c r="A148" s="20">
        <f>ROWS($B$2:B148)</f>
        <v>147</v>
      </c>
      <c r="B148" s="8">
        <f>IF(ISNUMBER(SEARCH(RECHERCHE!$D$4,D148)),A148,"")</f>
        <v>147</v>
      </c>
      <c r="C148" s="7">
        <f t="shared" si="2"/>
        <v>147</v>
      </c>
      <c r="D148" s="3" t="s">
        <v>59</v>
      </c>
      <c r="E148" s="3">
        <v>57640</v>
      </c>
      <c r="F148" s="3" t="s">
        <v>85</v>
      </c>
      <c r="G148" s="3" t="s">
        <v>197</v>
      </c>
      <c r="H148" s="3" t="s">
        <v>2</v>
      </c>
      <c r="I148" s="3" t="s">
        <v>3</v>
      </c>
      <c r="J148" s="3" t="s">
        <v>4</v>
      </c>
      <c r="K148" s="5" t="s">
        <v>219</v>
      </c>
    </row>
    <row r="149" spans="1:11">
      <c r="A149" s="20">
        <f>ROWS($B$2:B149)</f>
        <v>148</v>
      </c>
      <c r="B149" s="8">
        <f>IF(ISNUMBER(SEARCH(RECHERCHE!$D$4,D149)),A149,"")</f>
        <v>148</v>
      </c>
      <c r="C149" s="7">
        <f t="shared" si="2"/>
        <v>148</v>
      </c>
      <c r="D149" s="3" t="s">
        <v>60</v>
      </c>
      <c r="E149" s="3">
        <v>57070</v>
      </c>
      <c r="F149" s="3" t="s">
        <v>85</v>
      </c>
      <c r="G149" s="3" t="s">
        <v>197</v>
      </c>
      <c r="H149" s="3" t="s">
        <v>2</v>
      </c>
      <c r="I149" s="3" t="s">
        <v>3</v>
      </c>
      <c r="J149" s="3" t="s">
        <v>4</v>
      </c>
      <c r="K149" s="5" t="s">
        <v>219</v>
      </c>
    </row>
    <row r="150" spans="1:11">
      <c r="A150" s="20">
        <f>ROWS($B$2:B150)</f>
        <v>149</v>
      </c>
      <c r="B150" s="8">
        <f>IF(ISNUMBER(SEARCH(RECHERCHE!$D$4,D150)),A150,"")</f>
        <v>149</v>
      </c>
      <c r="C150" s="7">
        <f t="shared" si="2"/>
        <v>149</v>
      </c>
      <c r="D150" s="3" t="s">
        <v>170</v>
      </c>
      <c r="E150" s="3">
        <v>57420</v>
      </c>
      <c r="F150" s="3" t="s">
        <v>179</v>
      </c>
      <c r="G150" s="3" t="s">
        <v>197</v>
      </c>
      <c r="H150" s="3" t="s">
        <v>138</v>
      </c>
      <c r="I150" s="3" t="s">
        <v>139</v>
      </c>
      <c r="J150" s="3" t="s">
        <v>140</v>
      </c>
      <c r="K150" s="5" t="s">
        <v>219</v>
      </c>
    </row>
    <row r="151" spans="1:11">
      <c r="A151" s="20">
        <f>ROWS($B$2:B151)</f>
        <v>150</v>
      </c>
      <c r="B151" s="8">
        <f>IF(ISNUMBER(SEARCH(RECHERCHE!$D$4,D151)),A151,"")</f>
        <v>150</v>
      </c>
      <c r="C151" s="7">
        <f t="shared" si="2"/>
        <v>150</v>
      </c>
      <c r="D151" s="3" t="s">
        <v>207</v>
      </c>
      <c r="E151" s="3">
        <v>57700</v>
      </c>
      <c r="F151" s="3" t="s">
        <v>210</v>
      </c>
      <c r="G151" s="3" t="s">
        <v>221</v>
      </c>
      <c r="H151" s="18" t="s">
        <v>220</v>
      </c>
      <c r="I151" s="3" t="s">
        <v>212</v>
      </c>
      <c r="J151" s="2" t="s">
        <v>211</v>
      </c>
      <c r="K151" s="5" t="s">
        <v>219</v>
      </c>
    </row>
    <row r="152" spans="1:11">
      <c r="A152" s="20">
        <f>ROWS($B$2:B152)</f>
        <v>151</v>
      </c>
      <c r="B152" s="8">
        <f>IF(ISNUMBER(SEARCH(RECHERCHE!$D$4,D152)),A152,"")</f>
        <v>151</v>
      </c>
      <c r="C152" s="7">
        <f t="shared" si="2"/>
        <v>151</v>
      </c>
      <c r="D152" s="3" t="s">
        <v>128</v>
      </c>
      <c r="E152" s="3">
        <v>57855</v>
      </c>
      <c r="F152" s="3" t="s">
        <v>136</v>
      </c>
      <c r="G152" s="3" t="s">
        <v>197</v>
      </c>
      <c r="H152" s="3" t="s">
        <v>106</v>
      </c>
      <c r="I152" s="3" t="s">
        <v>107</v>
      </c>
      <c r="J152" s="3" t="s">
        <v>108</v>
      </c>
      <c r="K152" s="5" t="s">
        <v>219</v>
      </c>
    </row>
    <row r="153" spans="1:11">
      <c r="A153" s="20">
        <f>ROWS($B$2:B153)</f>
        <v>152</v>
      </c>
      <c r="B153" s="8">
        <f>IF(ISNUMBER(SEARCH(RECHERCHE!$D$4,D153)),A153,"")</f>
        <v>152</v>
      </c>
      <c r="C153" s="7">
        <f t="shared" si="2"/>
        <v>152</v>
      </c>
      <c r="D153" s="3" t="s">
        <v>99</v>
      </c>
      <c r="E153" s="3">
        <v>57140</v>
      </c>
      <c r="F153" s="3" t="s">
        <v>104</v>
      </c>
      <c r="G153" s="3" t="s">
        <v>197</v>
      </c>
      <c r="H153" s="3" t="s">
        <v>87</v>
      </c>
      <c r="I153" s="3" t="s">
        <v>88</v>
      </c>
      <c r="J153" s="3" t="s">
        <v>89</v>
      </c>
      <c r="K153" s="5" t="s">
        <v>219</v>
      </c>
    </row>
    <row r="154" spans="1:11">
      <c r="A154" s="20">
        <f>ROWS($B$2:B154)</f>
        <v>153</v>
      </c>
      <c r="B154" s="8">
        <f>IF(ISNUMBER(SEARCH(RECHERCHE!$D$4,D154)),A154,"")</f>
        <v>153</v>
      </c>
      <c r="C154" s="7">
        <f t="shared" si="2"/>
        <v>153</v>
      </c>
      <c r="D154" s="3" t="s">
        <v>61</v>
      </c>
      <c r="E154" s="3">
        <v>57640</v>
      </c>
      <c r="F154" s="3" t="s">
        <v>85</v>
      </c>
      <c r="G154" s="3" t="s">
        <v>197</v>
      </c>
      <c r="H154" s="3" t="s">
        <v>2</v>
      </c>
      <c r="I154" s="3" t="s">
        <v>3</v>
      </c>
      <c r="J154" s="3" t="s">
        <v>4</v>
      </c>
      <c r="K154" s="5" t="s">
        <v>219</v>
      </c>
    </row>
    <row r="155" spans="1:11">
      <c r="A155" s="20">
        <f>ROWS($B$2:B155)</f>
        <v>154</v>
      </c>
      <c r="B155" s="8">
        <f>IF(ISNUMBER(SEARCH(RECHERCHE!$D$4,D155)),A155,"")</f>
        <v>154</v>
      </c>
      <c r="C155" s="7">
        <f t="shared" si="2"/>
        <v>154</v>
      </c>
      <c r="D155" s="3" t="s">
        <v>129</v>
      </c>
      <c r="E155" s="3">
        <v>57255</v>
      </c>
      <c r="F155" s="3" t="s">
        <v>136</v>
      </c>
      <c r="G155" s="3" t="s">
        <v>197</v>
      </c>
      <c r="H155" s="3" t="s">
        <v>106</v>
      </c>
      <c r="I155" s="3" t="s">
        <v>107</v>
      </c>
      <c r="J155" s="3" t="s">
        <v>108</v>
      </c>
      <c r="K155" s="5" t="s">
        <v>219</v>
      </c>
    </row>
    <row r="156" spans="1:11">
      <c r="A156" s="20">
        <f>ROWS($B$2:B156)</f>
        <v>155</v>
      </c>
      <c r="B156" s="8">
        <f>IF(ISNUMBER(SEARCH(RECHERCHE!$D$4,D156)),A156,"")</f>
        <v>155</v>
      </c>
      <c r="C156" s="7">
        <f t="shared" si="2"/>
        <v>155</v>
      </c>
      <c r="D156" s="3" t="s">
        <v>130</v>
      </c>
      <c r="E156" s="3">
        <v>57130</v>
      </c>
      <c r="F156" s="3" t="s">
        <v>136</v>
      </c>
      <c r="G156" s="3" t="s">
        <v>197</v>
      </c>
      <c r="H156" s="3" t="s">
        <v>106</v>
      </c>
      <c r="I156" s="3" t="s">
        <v>107</v>
      </c>
      <c r="J156" s="3" t="s">
        <v>108</v>
      </c>
      <c r="K156" s="5" t="s">
        <v>219</v>
      </c>
    </row>
    <row r="157" spans="1:11">
      <c r="A157" s="20">
        <f>ROWS($B$2:B157)</f>
        <v>156</v>
      </c>
      <c r="B157" s="8">
        <f>IF(ISNUMBER(SEARCH(RECHERCHE!$D$4,D157)),A157,"")</f>
        <v>156</v>
      </c>
      <c r="C157" s="7">
        <f t="shared" si="2"/>
        <v>156</v>
      </c>
      <c r="D157" s="3" t="s">
        <v>62</v>
      </c>
      <c r="E157" s="3">
        <v>57640</v>
      </c>
      <c r="F157" s="3" t="s">
        <v>85</v>
      </c>
      <c r="G157" s="3" t="s">
        <v>197</v>
      </c>
      <c r="H157" s="3" t="s">
        <v>2</v>
      </c>
      <c r="I157" s="3" t="s">
        <v>3</v>
      </c>
      <c r="J157" s="3" t="s">
        <v>4</v>
      </c>
      <c r="K157" s="5" t="s">
        <v>219</v>
      </c>
    </row>
    <row r="158" spans="1:11">
      <c r="A158" s="20">
        <f>ROWS($B$2:B158)</f>
        <v>157</v>
      </c>
      <c r="B158" s="8">
        <f>IF(ISNUMBER(SEARCH(RECHERCHE!$D$4,D158)),A158,"")</f>
        <v>157</v>
      </c>
      <c r="C158" s="7">
        <f t="shared" si="2"/>
        <v>157</v>
      </c>
      <c r="D158" s="3" t="s">
        <v>63</v>
      </c>
      <c r="E158" s="3">
        <v>57530</v>
      </c>
      <c r="F158" s="3" t="s">
        <v>85</v>
      </c>
      <c r="G158" s="3" t="s">
        <v>197</v>
      </c>
      <c r="H158" s="3" t="s">
        <v>2</v>
      </c>
      <c r="I158" s="3" t="s">
        <v>3</v>
      </c>
      <c r="J158" s="3" t="s">
        <v>4</v>
      </c>
      <c r="K158" s="5" t="s">
        <v>219</v>
      </c>
    </row>
    <row r="159" spans="1:11">
      <c r="A159" s="20">
        <f>ROWS($B$2:B159)</f>
        <v>158</v>
      </c>
      <c r="B159" s="8">
        <f>IF(ISNUMBER(SEARCH(RECHERCHE!$D$4,D159)),A159,"")</f>
        <v>158</v>
      </c>
      <c r="C159" s="7">
        <f t="shared" si="2"/>
        <v>158</v>
      </c>
      <c r="D159" s="3" t="s">
        <v>100</v>
      </c>
      <c r="E159" s="3">
        <v>57140</v>
      </c>
      <c r="F159" s="3" t="s">
        <v>104</v>
      </c>
      <c r="G159" s="3" t="s">
        <v>197</v>
      </c>
      <c r="H159" s="3" t="s">
        <v>87</v>
      </c>
      <c r="I159" s="3" t="s">
        <v>88</v>
      </c>
      <c r="J159" s="3" t="s">
        <v>89</v>
      </c>
      <c r="K159" s="5" t="s">
        <v>219</v>
      </c>
    </row>
    <row r="160" spans="1:11">
      <c r="A160" s="20">
        <f>ROWS($B$2:B160)</f>
        <v>159</v>
      </c>
      <c r="B160" s="8">
        <f>IF(ISNUMBER(SEARCH(RECHERCHE!$D$4,D160)),A160,"")</f>
        <v>159</v>
      </c>
      <c r="C160" s="7">
        <f t="shared" si="2"/>
        <v>159</v>
      </c>
      <c r="D160" s="3" t="s">
        <v>131</v>
      </c>
      <c r="E160" s="3">
        <v>57160</v>
      </c>
      <c r="F160" s="3" t="s">
        <v>136</v>
      </c>
      <c r="G160" s="3" t="s">
        <v>197</v>
      </c>
      <c r="H160" s="3" t="s">
        <v>106</v>
      </c>
      <c r="I160" s="3" t="s">
        <v>107</v>
      </c>
      <c r="J160" s="3" t="s">
        <v>108</v>
      </c>
      <c r="K160" s="5" t="s">
        <v>219</v>
      </c>
    </row>
    <row r="161" spans="1:11">
      <c r="A161" s="20">
        <f>ROWS($B$2:B161)</f>
        <v>160</v>
      </c>
      <c r="B161" s="8">
        <f>IF(ISNUMBER(SEARCH(RECHERCHE!$D$4,D161)),A161,"")</f>
        <v>160</v>
      </c>
      <c r="C161" s="7">
        <f t="shared" si="2"/>
        <v>160</v>
      </c>
      <c r="D161" s="3" t="s">
        <v>171</v>
      </c>
      <c r="E161" s="3">
        <v>57420</v>
      </c>
      <c r="F161" s="3" t="s">
        <v>179</v>
      </c>
      <c r="G161" s="3" t="s">
        <v>197</v>
      </c>
      <c r="H161" s="3" t="s">
        <v>138</v>
      </c>
      <c r="I161" s="3" t="s">
        <v>139</v>
      </c>
      <c r="J161" s="3" t="s">
        <v>140</v>
      </c>
      <c r="K161" s="5" t="s">
        <v>219</v>
      </c>
    </row>
    <row r="162" spans="1:11">
      <c r="A162" s="20">
        <f>ROWS($B$2:B162)</f>
        <v>161</v>
      </c>
      <c r="B162" s="8">
        <f>IF(ISNUMBER(SEARCH(RECHERCHE!$D$4,D162)),A162,"")</f>
        <v>161</v>
      </c>
      <c r="C162" s="7">
        <f t="shared" si="2"/>
        <v>161</v>
      </c>
      <c r="D162" s="3" t="s">
        <v>101</v>
      </c>
      <c r="E162" s="3">
        <v>57280</v>
      </c>
      <c r="F162" s="3" t="s">
        <v>104</v>
      </c>
      <c r="G162" s="3" t="s">
        <v>197</v>
      </c>
      <c r="H162" s="3" t="s">
        <v>87</v>
      </c>
      <c r="I162" s="3" t="s">
        <v>88</v>
      </c>
      <c r="J162" s="3" t="s">
        <v>89</v>
      </c>
      <c r="K162" s="5" t="s">
        <v>219</v>
      </c>
    </row>
    <row r="163" spans="1:11">
      <c r="A163" s="20">
        <f>ROWS($B$2:B163)</f>
        <v>162</v>
      </c>
      <c r="B163" s="8">
        <f>IF(ISNUMBER(SEARCH(RECHERCHE!$D$4,D163)),A163,"")</f>
        <v>162</v>
      </c>
      <c r="C163" s="7">
        <f t="shared" si="2"/>
        <v>162</v>
      </c>
      <c r="D163" s="3" t="s">
        <v>208</v>
      </c>
      <c r="E163" s="3">
        <v>57290</v>
      </c>
      <c r="F163" s="3" t="s">
        <v>210</v>
      </c>
      <c r="G163" s="3" t="s">
        <v>221</v>
      </c>
      <c r="H163" s="18" t="s">
        <v>220</v>
      </c>
      <c r="I163" s="3" t="s">
        <v>212</v>
      </c>
      <c r="J163" s="2" t="s">
        <v>211</v>
      </c>
      <c r="K163" s="5" t="s">
        <v>219</v>
      </c>
    </row>
    <row r="164" spans="1:11">
      <c r="A164" s="20">
        <f>ROWS($B$2:B164)</f>
        <v>163</v>
      </c>
      <c r="B164" s="8">
        <f>IF(ISNUMBER(SEARCH(RECHERCHE!$D$4,D164)),A164,"")</f>
        <v>163</v>
      </c>
      <c r="C164" s="7">
        <f t="shared" si="2"/>
        <v>163</v>
      </c>
      <c r="D164" s="3" t="s">
        <v>64</v>
      </c>
      <c r="E164" s="3">
        <v>57530</v>
      </c>
      <c r="F164" s="3" t="s">
        <v>85</v>
      </c>
      <c r="G164" s="3" t="s">
        <v>197</v>
      </c>
      <c r="H164" s="3" t="s">
        <v>2</v>
      </c>
      <c r="I164" s="3" t="s">
        <v>3</v>
      </c>
      <c r="J164" s="3" t="s">
        <v>4</v>
      </c>
      <c r="K164" s="5" t="s">
        <v>219</v>
      </c>
    </row>
    <row r="165" spans="1:11">
      <c r="A165" s="20">
        <f>ROWS($B$2:B165)</f>
        <v>164</v>
      </c>
      <c r="B165" s="8">
        <f>IF(ISNUMBER(SEARCH(RECHERCHE!$D$4,D165)),A165,"")</f>
        <v>164</v>
      </c>
      <c r="C165" s="7">
        <f t="shared" si="2"/>
        <v>164</v>
      </c>
      <c r="D165" s="3" t="s">
        <v>65</v>
      </c>
      <c r="E165" s="3">
        <v>57640</v>
      </c>
      <c r="F165" s="3" t="s">
        <v>85</v>
      </c>
      <c r="G165" s="3" t="s">
        <v>197</v>
      </c>
      <c r="H165" s="3" t="s">
        <v>2</v>
      </c>
      <c r="I165" s="3" t="s">
        <v>3</v>
      </c>
      <c r="J165" s="3" t="s">
        <v>4</v>
      </c>
      <c r="K165" s="5" t="s">
        <v>219</v>
      </c>
    </row>
    <row r="166" spans="1:11">
      <c r="A166" s="20">
        <f>ROWS($B$2:B166)</f>
        <v>165</v>
      </c>
      <c r="B166" s="8">
        <f>IF(ISNUMBER(SEARCH(RECHERCHE!$D$4,D166)),A166,"")</f>
        <v>165</v>
      </c>
      <c r="C166" s="7">
        <f t="shared" si="2"/>
        <v>165</v>
      </c>
      <c r="D166" s="3" t="s">
        <v>172</v>
      </c>
      <c r="E166" s="3">
        <v>57420</v>
      </c>
      <c r="F166" s="3" t="s">
        <v>179</v>
      </c>
      <c r="G166" s="3" t="s">
        <v>197</v>
      </c>
      <c r="H166" s="3" t="s">
        <v>138</v>
      </c>
      <c r="I166" s="3" t="s">
        <v>139</v>
      </c>
      <c r="J166" s="3" t="s">
        <v>140</v>
      </c>
      <c r="K166" s="5" t="s">
        <v>219</v>
      </c>
    </row>
    <row r="167" spans="1:11">
      <c r="A167" s="20">
        <f>ROWS($B$2:B167)</f>
        <v>166</v>
      </c>
      <c r="B167" s="8">
        <f>IF(ISNUMBER(SEARCH(RECHERCHE!$D$4,D167)),A167,"")</f>
        <v>166</v>
      </c>
      <c r="C167" s="7">
        <f t="shared" si="2"/>
        <v>166</v>
      </c>
      <c r="D167" s="3" t="s">
        <v>173</v>
      </c>
      <c r="E167" s="3">
        <v>57420</v>
      </c>
      <c r="F167" s="3" t="s">
        <v>179</v>
      </c>
      <c r="G167" s="3" t="s">
        <v>197</v>
      </c>
      <c r="H167" s="3" t="s">
        <v>138</v>
      </c>
      <c r="I167" s="3" t="s">
        <v>139</v>
      </c>
      <c r="J167" s="3" t="s">
        <v>140</v>
      </c>
      <c r="K167" s="5" t="s">
        <v>219</v>
      </c>
    </row>
    <row r="168" spans="1:11">
      <c r="A168" s="20">
        <f>ROWS($B$2:B168)</f>
        <v>167</v>
      </c>
      <c r="B168" s="8">
        <f>IF(ISNUMBER(SEARCH(RECHERCHE!$D$4,D168)),A168,"")</f>
        <v>167</v>
      </c>
      <c r="C168" s="7">
        <f t="shared" si="2"/>
        <v>167</v>
      </c>
      <c r="D168" s="3" t="s">
        <v>66</v>
      </c>
      <c r="E168" s="3">
        <v>57530</v>
      </c>
      <c r="F168" s="3" t="s">
        <v>85</v>
      </c>
      <c r="G168" s="3" t="s">
        <v>197</v>
      </c>
      <c r="H168" s="3" t="s">
        <v>2</v>
      </c>
      <c r="I168" s="3" t="s">
        <v>3</v>
      </c>
      <c r="J168" s="3" t="s">
        <v>4</v>
      </c>
      <c r="K168" s="5" t="s">
        <v>219</v>
      </c>
    </row>
    <row r="169" spans="1:11">
      <c r="A169" s="20">
        <f>ROWS($B$2:B169)</f>
        <v>168</v>
      </c>
      <c r="B169" s="8">
        <f>IF(ISNUMBER(SEARCH(RECHERCHE!$D$4,D169)),A169,"")</f>
        <v>168</v>
      </c>
      <c r="C169" s="7">
        <f t="shared" si="2"/>
        <v>168</v>
      </c>
      <c r="D169" s="3" t="s">
        <v>174</v>
      </c>
      <c r="E169" s="3">
        <v>57420</v>
      </c>
      <c r="F169" s="3" t="s">
        <v>179</v>
      </c>
      <c r="G169" s="3" t="s">
        <v>197</v>
      </c>
      <c r="H169" s="3" t="s">
        <v>138</v>
      </c>
      <c r="I169" s="3" t="s">
        <v>139</v>
      </c>
      <c r="J169" s="3" t="s">
        <v>140</v>
      </c>
      <c r="K169" s="5" t="s">
        <v>219</v>
      </c>
    </row>
    <row r="170" spans="1:11">
      <c r="A170" s="20">
        <f>ROWS($B$2:B170)</f>
        <v>169</v>
      </c>
      <c r="B170" s="8">
        <f>IF(ISNUMBER(SEARCH(RECHERCHE!$D$4,D170)),A170,"")</f>
        <v>169</v>
      </c>
      <c r="C170" s="7">
        <f t="shared" si="2"/>
        <v>169</v>
      </c>
      <c r="D170" s="3" t="s">
        <v>67</v>
      </c>
      <c r="E170" s="3">
        <v>57580</v>
      </c>
      <c r="F170" s="3" t="s">
        <v>85</v>
      </c>
      <c r="G170" s="3" t="s">
        <v>197</v>
      </c>
      <c r="H170" s="3" t="s">
        <v>2</v>
      </c>
      <c r="I170" s="3" t="s">
        <v>3</v>
      </c>
      <c r="J170" s="3" t="s">
        <v>4</v>
      </c>
      <c r="K170" s="5" t="s">
        <v>219</v>
      </c>
    </row>
    <row r="171" spans="1:11">
      <c r="A171" s="20">
        <f>ROWS($B$2:B171)</f>
        <v>170</v>
      </c>
      <c r="B171" s="8">
        <f>IF(ISNUMBER(SEARCH(RECHERCHE!$D$4,D171)),A171,"")</f>
        <v>170</v>
      </c>
      <c r="C171" s="7">
        <f t="shared" si="2"/>
        <v>170</v>
      </c>
      <c r="D171" s="3" t="s">
        <v>102</v>
      </c>
      <c r="E171" s="3">
        <v>57525</v>
      </c>
      <c r="F171" s="3" t="s">
        <v>104</v>
      </c>
      <c r="G171" s="3" t="s">
        <v>197</v>
      </c>
      <c r="H171" s="3" t="s">
        <v>87</v>
      </c>
      <c r="I171" s="3" t="s">
        <v>88</v>
      </c>
      <c r="J171" s="3" t="s">
        <v>89</v>
      </c>
      <c r="K171" s="5" t="s">
        <v>219</v>
      </c>
    </row>
    <row r="172" spans="1:11">
      <c r="A172" s="20">
        <f>ROWS($B$2:B172)</f>
        <v>171</v>
      </c>
      <c r="B172" s="8">
        <f>IF(ISNUMBER(SEARCH(RECHERCHE!$D$4,D172)),A172,"")</f>
        <v>171</v>
      </c>
      <c r="C172" s="7">
        <f t="shared" si="2"/>
        <v>171</v>
      </c>
      <c r="D172" s="3" t="s">
        <v>68</v>
      </c>
      <c r="E172" s="3">
        <v>57580</v>
      </c>
      <c r="F172" s="3" t="s">
        <v>85</v>
      </c>
      <c r="G172" s="3" t="s">
        <v>197</v>
      </c>
      <c r="H172" s="3" t="s">
        <v>2</v>
      </c>
      <c r="I172" s="3" t="s">
        <v>3</v>
      </c>
      <c r="J172" s="3" t="s">
        <v>4</v>
      </c>
      <c r="K172" s="5" t="s">
        <v>219</v>
      </c>
    </row>
    <row r="173" spans="1:11">
      <c r="A173" s="20">
        <f>ROWS($B$2:B173)</f>
        <v>172</v>
      </c>
      <c r="B173" s="8">
        <f>IF(ISNUMBER(SEARCH(RECHERCHE!$D$4,D173)),A173,"")</f>
        <v>172</v>
      </c>
      <c r="C173" s="7">
        <f t="shared" si="2"/>
        <v>172</v>
      </c>
      <c r="D173" s="3" t="s">
        <v>69</v>
      </c>
      <c r="E173" s="3">
        <v>57580</v>
      </c>
      <c r="F173" s="3" t="s">
        <v>85</v>
      </c>
      <c r="G173" s="3" t="s">
        <v>197</v>
      </c>
      <c r="H173" s="3" t="s">
        <v>2</v>
      </c>
      <c r="I173" s="3" t="s">
        <v>3</v>
      </c>
      <c r="J173" s="3" t="s">
        <v>4</v>
      </c>
      <c r="K173" s="5" t="s">
        <v>219</v>
      </c>
    </row>
    <row r="174" spans="1:11">
      <c r="A174" s="20">
        <f>ROWS($B$2:B174)</f>
        <v>173</v>
      </c>
      <c r="B174" s="8">
        <f>IF(ISNUMBER(SEARCH(RECHERCHE!$D$4,D174)),A174,"")</f>
        <v>173</v>
      </c>
      <c r="C174" s="7">
        <f t="shared" si="2"/>
        <v>173</v>
      </c>
      <c r="D174" s="3" t="s">
        <v>70</v>
      </c>
      <c r="E174" s="3">
        <v>57300</v>
      </c>
      <c r="F174" s="3" t="s">
        <v>85</v>
      </c>
      <c r="G174" s="3" t="s">
        <v>197</v>
      </c>
      <c r="H174" s="3" t="s">
        <v>2</v>
      </c>
      <c r="I174" s="3" t="s">
        <v>3</v>
      </c>
      <c r="J174" s="3" t="s">
        <v>4</v>
      </c>
      <c r="K174" s="5" t="s">
        <v>219</v>
      </c>
    </row>
    <row r="175" spans="1:11">
      <c r="A175" s="20">
        <f>ROWS($B$2:B175)</f>
        <v>174</v>
      </c>
      <c r="B175" s="8">
        <f>IF(ISNUMBER(SEARCH(RECHERCHE!$D$4,D175)),A175,"")</f>
        <v>174</v>
      </c>
      <c r="C175" s="7">
        <f t="shared" si="2"/>
        <v>174</v>
      </c>
      <c r="D175" s="3" t="s">
        <v>209</v>
      </c>
      <c r="E175" s="3">
        <v>57270</v>
      </c>
      <c r="F175" s="3" t="s">
        <v>210</v>
      </c>
      <c r="G175" s="3" t="s">
        <v>221</v>
      </c>
      <c r="H175" s="18" t="s">
        <v>220</v>
      </c>
      <c r="I175" s="3" t="s">
        <v>212</v>
      </c>
      <c r="J175" s="2" t="s">
        <v>211</v>
      </c>
      <c r="K175" s="5" t="s">
        <v>219</v>
      </c>
    </row>
    <row r="176" spans="1:11">
      <c r="A176" s="20">
        <f>ROWS($B$2:B176)</f>
        <v>175</v>
      </c>
      <c r="B176" s="8">
        <f>IF(ISNUMBER(SEARCH(RECHERCHE!$D$4,D176)),A176,"")</f>
        <v>175</v>
      </c>
      <c r="C176" s="7">
        <f t="shared" si="2"/>
        <v>175</v>
      </c>
      <c r="D176" s="3" t="s">
        <v>132</v>
      </c>
      <c r="E176" s="3">
        <v>57160</v>
      </c>
      <c r="F176" s="3" t="s">
        <v>136</v>
      </c>
      <c r="G176" s="3" t="s">
        <v>197</v>
      </c>
      <c r="H176" s="3" t="s">
        <v>106</v>
      </c>
      <c r="I176" s="3" t="s">
        <v>107</v>
      </c>
      <c r="J176" s="3" t="s">
        <v>108</v>
      </c>
      <c r="K176" s="5" t="s">
        <v>219</v>
      </c>
    </row>
    <row r="177" spans="1:11">
      <c r="A177" s="20">
        <f>ROWS($B$2:B177)</f>
        <v>176</v>
      </c>
      <c r="B177" s="8">
        <f>IF(ISNUMBER(SEARCH(RECHERCHE!$D$4,D177)),A177,"")</f>
        <v>176</v>
      </c>
      <c r="C177" s="7">
        <f t="shared" si="2"/>
        <v>176</v>
      </c>
      <c r="D177" s="3" t="s">
        <v>71</v>
      </c>
      <c r="E177" s="3">
        <v>57070</v>
      </c>
      <c r="F177" s="3" t="s">
        <v>85</v>
      </c>
      <c r="G177" s="3" t="s">
        <v>197</v>
      </c>
      <c r="H177" s="3" t="s">
        <v>2</v>
      </c>
      <c r="I177" s="3" t="s">
        <v>3</v>
      </c>
      <c r="J177" s="3" t="s">
        <v>4</v>
      </c>
      <c r="K177" s="5" t="s">
        <v>219</v>
      </c>
    </row>
    <row r="178" spans="1:11">
      <c r="A178" s="20">
        <f>ROWS($B$2:B178)</f>
        <v>177</v>
      </c>
      <c r="B178" s="8">
        <f>IF(ISNUMBER(SEARCH(RECHERCHE!$D$4,D178)),A178,"")</f>
        <v>177</v>
      </c>
      <c r="C178" s="7">
        <f t="shared" si="2"/>
        <v>177</v>
      </c>
      <c r="D178" s="3" t="s">
        <v>72</v>
      </c>
      <c r="E178" s="3">
        <v>57070</v>
      </c>
      <c r="F178" s="3" t="s">
        <v>85</v>
      </c>
      <c r="G178" s="3" t="s">
        <v>197</v>
      </c>
      <c r="H178" s="3" t="s">
        <v>2</v>
      </c>
      <c r="I178" s="3" t="s">
        <v>3</v>
      </c>
      <c r="J178" s="3" t="s">
        <v>4</v>
      </c>
      <c r="K178" s="5" t="s">
        <v>219</v>
      </c>
    </row>
    <row r="179" spans="1:11">
      <c r="A179" s="20">
        <f>ROWS($B$2:B179)</f>
        <v>178</v>
      </c>
      <c r="B179" s="8">
        <f>IF(ISNUMBER(SEARCH(RECHERCHE!$D$4,D179)),A179,"")</f>
        <v>178</v>
      </c>
      <c r="C179" s="7">
        <f t="shared" si="2"/>
        <v>178</v>
      </c>
      <c r="D179" s="3" t="s">
        <v>73</v>
      </c>
      <c r="E179" s="3">
        <v>57530</v>
      </c>
      <c r="F179" s="3" t="s">
        <v>85</v>
      </c>
      <c r="G179" s="3" t="s">
        <v>197</v>
      </c>
      <c r="H179" s="3" t="s">
        <v>2</v>
      </c>
      <c r="I179" s="3" t="s">
        <v>3</v>
      </c>
      <c r="J179" s="3" t="s">
        <v>4</v>
      </c>
      <c r="K179" s="5" t="s">
        <v>219</v>
      </c>
    </row>
    <row r="180" spans="1:11">
      <c r="A180" s="20">
        <f>ROWS($B$2:B180)</f>
        <v>179</v>
      </c>
      <c r="B180" s="8">
        <f>IF(ISNUMBER(SEARCH(RECHERCHE!$D$4,D180)),A180,"")</f>
        <v>179</v>
      </c>
      <c r="C180" s="7">
        <f t="shared" si="2"/>
        <v>179</v>
      </c>
      <c r="D180" s="3" t="s">
        <v>133</v>
      </c>
      <c r="E180" s="3">
        <v>57130</v>
      </c>
      <c r="F180" s="3" t="s">
        <v>136</v>
      </c>
      <c r="G180" s="3" t="s">
        <v>197</v>
      </c>
      <c r="H180" s="3" t="s">
        <v>106</v>
      </c>
      <c r="I180" s="3" t="s">
        <v>107</v>
      </c>
      <c r="J180" s="3" t="s">
        <v>108</v>
      </c>
      <c r="K180" s="5" t="s">
        <v>219</v>
      </c>
    </row>
    <row r="181" spans="1:11">
      <c r="A181" s="20">
        <f>ROWS($B$2:B181)</f>
        <v>180</v>
      </c>
      <c r="B181" s="8">
        <f>IF(ISNUMBER(SEARCH(RECHERCHE!$D$4,D181)),A181,"")</f>
        <v>180</v>
      </c>
      <c r="C181" s="7">
        <f t="shared" si="2"/>
        <v>180</v>
      </c>
      <c r="D181" s="3" t="s">
        <v>134</v>
      </c>
      <c r="E181" s="3">
        <v>57130</v>
      </c>
      <c r="F181" s="3" t="s">
        <v>136</v>
      </c>
      <c r="G181" s="3" t="s">
        <v>197</v>
      </c>
      <c r="H181" s="3" t="s">
        <v>106</v>
      </c>
      <c r="I181" s="3" t="s">
        <v>107</v>
      </c>
      <c r="J181" s="3" t="s">
        <v>108</v>
      </c>
      <c r="K181" s="5" t="s">
        <v>219</v>
      </c>
    </row>
    <row r="182" spans="1:11">
      <c r="A182" s="20">
        <f>ROWS($B$2:B182)</f>
        <v>181</v>
      </c>
      <c r="B182" s="8">
        <f>IF(ISNUMBER(SEARCH(RECHERCHE!$D$4,D182)),A182,"")</f>
        <v>181</v>
      </c>
      <c r="C182" s="7">
        <f t="shared" si="2"/>
        <v>181</v>
      </c>
      <c r="D182" s="3" t="s">
        <v>175</v>
      </c>
      <c r="E182" s="3">
        <v>57420</v>
      </c>
      <c r="F182" s="3" t="s">
        <v>179</v>
      </c>
      <c r="G182" s="3" t="s">
        <v>197</v>
      </c>
      <c r="H182" s="3" t="s">
        <v>138</v>
      </c>
      <c r="I182" s="3" t="s">
        <v>139</v>
      </c>
      <c r="J182" s="3" t="s">
        <v>140</v>
      </c>
      <c r="K182" s="5" t="s">
        <v>219</v>
      </c>
    </row>
    <row r="183" spans="1:11">
      <c r="A183" s="20">
        <f>ROWS($B$2:B183)</f>
        <v>182</v>
      </c>
      <c r="B183" s="8">
        <f>IF(ISNUMBER(SEARCH(RECHERCHE!$D$4,D183)),A183,"")</f>
        <v>182</v>
      </c>
      <c r="C183" s="7">
        <f t="shared" si="2"/>
        <v>182</v>
      </c>
      <c r="D183" s="3" t="s">
        <v>176</v>
      </c>
      <c r="E183" s="3">
        <v>57420</v>
      </c>
      <c r="F183" s="3" t="s">
        <v>179</v>
      </c>
      <c r="G183" s="3" t="s">
        <v>197</v>
      </c>
      <c r="H183" s="3" t="s">
        <v>138</v>
      </c>
      <c r="I183" s="3" t="s">
        <v>139</v>
      </c>
      <c r="J183" s="3" t="s">
        <v>140</v>
      </c>
      <c r="K183" s="5" t="s">
        <v>219</v>
      </c>
    </row>
    <row r="184" spans="1:11">
      <c r="A184" s="20">
        <f>ROWS($B$2:B184)</f>
        <v>183</v>
      </c>
      <c r="B184" s="8">
        <f>IF(ISNUMBER(SEARCH(RECHERCHE!$D$4,D184)),A184,"")</f>
        <v>183</v>
      </c>
      <c r="C184" s="7">
        <f t="shared" si="2"/>
        <v>183</v>
      </c>
      <c r="D184" s="3" t="s">
        <v>177</v>
      </c>
      <c r="E184" s="3">
        <v>57420</v>
      </c>
      <c r="F184" s="3" t="s">
        <v>179</v>
      </c>
      <c r="G184" s="3" t="s">
        <v>197</v>
      </c>
      <c r="H184" s="3" t="s">
        <v>138</v>
      </c>
      <c r="I184" s="3" t="s">
        <v>139</v>
      </c>
      <c r="J184" s="3" t="s">
        <v>140</v>
      </c>
      <c r="K184" s="5" t="s">
        <v>219</v>
      </c>
    </row>
    <row r="185" spans="1:11">
      <c r="A185" s="20">
        <f>ROWS($B$2:B185)</f>
        <v>184</v>
      </c>
      <c r="B185" s="8">
        <f>IF(ISNUMBER(SEARCH(RECHERCHE!$D$4,D185)),A185,"")</f>
        <v>184</v>
      </c>
      <c r="C185" s="7">
        <f t="shared" si="2"/>
        <v>184</v>
      </c>
      <c r="D185" s="3" t="s">
        <v>74</v>
      </c>
      <c r="E185" s="3">
        <v>57640</v>
      </c>
      <c r="F185" s="3" t="s">
        <v>85</v>
      </c>
      <c r="G185" s="3" t="s">
        <v>197</v>
      </c>
      <c r="H185" s="3" t="s">
        <v>2</v>
      </c>
      <c r="I185" s="3" t="s">
        <v>3</v>
      </c>
      <c r="J185" s="3" t="s">
        <v>4</v>
      </c>
      <c r="K185" s="5" t="s">
        <v>219</v>
      </c>
    </row>
    <row r="186" spans="1:11">
      <c r="A186" s="20">
        <f>ROWS($B$2:B186)</f>
        <v>185</v>
      </c>
      <c r="B186" s="8">
        <f>IF(ISNUMBER(SEARCH(RECHERCHE!$D$4,D186)),A186,"")</f>
        <v>185</v>
      </c>
      <c r="C186" s="7">
        <f t="shared" si="2"/>
        <v>185</v>
      </c>
      <c r="D186" s="3" t="s">
        <v>75</v>
      </c>
      <c r="E186" s="3">
        <v>57070</v>
      </c>
      <c r="F186" s="3" t="s">
        <v>85</v>
      </c>
      <c r="G186" s="3" t="s">
        <v>197</v>
      </c>
      <c r="H186" s="3" t="s">
        <v>2</v>
      </c>
      <c r="I186" s="3" t="s">
        <v>3</v>
      </c>
      <c r="J186" s="3" t="s">
        <v>4</v>
      </c>
      <c r="K186" s="5" t="s">
        <v>219</v>
      </c>
    </row>
    <row r="187" spans="1:11">
      <c r="A187" s="20">
        <f>ROWS($B$2:B187)</f>
        <v>186</v>
      </c>
      <c r="B187" s="8">
        <f>IF(ISNUMBER(SEARCH(RECHERCHE!$D$4,D187)),A187,"")</f>
        <v>186</v>
      </c>
      <c r="C187" s="7">
        <f t="shared" si="2"/>
        <v>186</v>
      </c>
      <c r="D187" s="3" t="s">
        <v>76</v>
      </c>
      <c r="E187" s="3">
        <v>57530</v>
      </c>
      <c r="F187" s="3" t="s">
        <v>85</v>
      </c>
      <c r="G187" s="3" t="s">
        <v>197</v>
      </c>
      <c r="H187" s="3" t="s">
        <v>2</v>
      </c>
      <c r="I187" s="3" t="s">
        <v>3</v>
      </c>
      <c r="J187" s="3" t="s">
        <v>4</v>
      </c>
      <c r="K187" s="5" t="s">
        <v>219</v>
      </c>
    </row>
    <row r="188" spans="1:11">
      <c r="A188" s="20">
        <f>ROWS($B$2:B188)</f>
        <v>187</v>
      </c>
      <c r="B188" s="8">
        <f>IF(ISNUMBER(SEARCH(RECHERCHE!$D$4,D188)),A188,"")</f>
        <v>187</v>
      </c>
      <c r="C188" s="7">
        <f t="shared" si="2"/>
        <v>187</v>
      </c>
      <c r="D188" s="3" t="s">
        <v>135</v>
      </c>
      <c r="E188" s="3">
        <v>57130</v>
      </c>
      <c r="F188" s="3" t="s">
        <v>136</v>
      </c>
      <c r="G188" s="3" t="s">
        <v>197</v>
      </c>
      <c r="H188" s="3" t="s">
        <v>106</v>
      </c>
      <c r="I188" s="3" t="s">
        <v>107</v>
      </c>
      <c r="J188" s="3" t="s">
        <v>108</v>
      </c>
      <c r="K188" s="5" t="s">
        <v>219</v>
      </c>
    </row>
    <row r="189" spans="1:11">
      <c r="A189" s="20">
        <f>ROWS($B$2:B189)</f>
        <v>188</v>
      </c>
      <c r="B189" s="8">
        <f>IF(ISNUMBER(SEARCH(RECHERCHE!$D$4,D189)),A189,"")</f>
        <v>188</v>
      </c>
      <c r="C189" s="7">
        <f t="shared" si="2"/>
        <v>188</v>
      </c>
      <c r="D189" s="3" t="s">
        <v>194</v>
      </c>
      <c r="E189" s="3">
        <v>57185</v>
      </c>
      <c r="F189" s="3" t="s">
        <v>195</v>
      </c>
      <c r="G189" s="3" t="s">
        <v>221</v>
      </c>
      <c r="H189" s="18" t="s">
        <v>220</v>
      </c>
      <c r="I189" s="18" t="s">
        <v>220</v>
      </c>
      <c r="J189" s="18" t="s">
        <v>220</v>
      </c>
      <c r="K189" s="5" t="s">
        <v>219</v>
      </c>
    </row>
    <row r="190" spans="1:11">
      <c r="A190" s="20">
        <f>ROWS($B$2:B190)</f>
        <v>189</v>
      </c>
      <c r="B190" s="8">
        <f>IF(ISNUMBER(SEARCH(RECHERCHE!$D$4,D190)),A190,"")</f>
        <v>189</v>
      </c>
      <c r="C190" s="7">
        <f t="shared" si="2"/>
        <v>189</v>
      </c>
      <c r="D190" s="3" t="s">
        <v>77</v>
      </c>
      <c r="E190" s="3">
        <v>57640</v>
      </c>
      <c r="F190" s="3" t="s">
        <v>85</v>
      </c>
      <c r="G190" s="3" t="s">
        <v>197</v>
      </c>
      <c r="H190" s="3" t="s">
        <v>2</v>
      </c>
      <c r="I190" s="3" t="s">
        <v>3</v>
      </c>
      <c r="J190" s="3" t="s">
        <v>4</v>
      </c>
      <c r="K190" s="5" t="s">
        <v>219</v>
      </c>
    </row>
    <row r="191" spans="1:11">
      <c r="A191" s="20">
        <f>ROWS($B$2:B191)</f>
        <v>190</v>
      </c>
      <c r="B191" s="8">
        <f>IF(ISNUMBER(SEARCH(RECHERCHE!$D$4,D191)),A191,"")</f>
        <v>190</v>
      </c>
      <c r="C191" s="7">
        <f t="shared" si="2"/>
        <v>190</v>
      </c>
      <c r="D191" s="3" t="s">
        <v>78</v>
      </c>
      <c r="E191" s="3">
        <v>57640</v>
      </c>
      <c r="F191" s="3" t="s">
        <v>85</v>
      </c>
      <c r="G191" s="3" t="s">
        <v>197</v>
      </c>
      <c r="H191" s="3" t="s">
        <v>2</v>
      </c>
      <c r="I191" s="3" t="s">
        <v>3</v>
      </c>
      <c r="J191" s="3" t="s">
        <v>4</v>
      </c>
      <c r="K191" s="5" t="s">
        <v>219</v>
      </c>
    </row>
    <row r="192" spans="1:11">
      <c r="A192" s="20">
        <f>ROWS($B$2:B192)</f>
        <v>191</v>
      </c>
      <c r="B192" s="8">
        <f>IF(ISNUMBER(SEARCH(RECHERCHE!$D$4,D192)),A192,"")</f>
        <v>191</v>
      </c>
      <c r="C192" s="7">
        <f t="shared" si="2"/>
        <v>191</v>
      </c>
      <c r="D192" s="3" t="s">
        <v>178</v>
      </c>
      <c r="E192" s="3">
        <v>57420</v>
      </c>
      <c r="F192" s="3" t="s">
        <v>179</v>
      </c>
      <c r="G192" s="3" t="s">
        <v>197</v>
      </c>
      <c r="H192" s="3" t="s">
        <v>138</v>
      </c>
      <c r="I192" s="3" t="s">
        <v>139</v>
      </c>
      <c r="J192" s="3" t="s">
        <v>140</v>
      </c>
      <c r="K192" s="5" t="s">
        <v>219</v>
      </c>
    </row>
    <row r="193" spans="1:11">
      <c r="A193" s="20">
        <f>ROWS($B$2:B193)</f>
        <v>192</v>
      </c>
      <c r="B193" s="8">
        <f>IF(ISNUMBER(SEARCH(RECHERCHE!$D$4,D193)),A193,"")</f>
        <v>192</v>
      </c>
      <c r="C193" s="7">
        <f t="shared" si="2"/>
        <v>192</v>
      </c>
      <c r="D193" s="3" t="s">
        <v>103</v>
      </c>
      <c r="E193" s="3">
        <v>57140</v>
      </c>
      <c r="F193" s="3" t="s">
        <v>104</v>
      </c>
      <c r="G193" s="3" t="s">
        <v>197</v>
      </c>
      <c r="H193" s="3" t="s">
        <v>87</v>
      </c>
      <c r="I193" s="3" t="s">
        <v>88</v>
      </c>
      <c r="J193" s="3" t="s">
        <v>89</v>
      </c>
      <c r="K193" s="5" t="s">
        <v>219</v>
      </c>
    </row>
    <row r="194" spans="1:11">
      <c r="A194" s="20"/>
      <c r="B194" s="8"/>
      <c r="C194" s="7"/>
      <c r="H194" s="2"/>
    </row>
    <row r="195" spans="1:11">
      <c r="A195" s="20"/>
      <c r="B195" s="8"/>
      <c r="C195" s="7"/>
      <c r="H195" s="2"/>
    </row>
    <row r="196" spans="1:11">
      <c r="A196" s="20"/>
      <c r="B196" s="8"/>
      <c r="C196" s="7"/>
      <c r="H196" s="2"/>
    </row>
    <row r="197" spans="1:11">
      <c r="A197" s="20"/>
      <c r="B197" s="8"/>
      <c r="C197" s="7"/>
      <c r="H197" s="2"/>
    </row>
    <row r="198" spans="1:11">
      <c r="A198" s="20"/>
      <c r="B198" s="8"/>
      <c r="C198" s="7"/>
      <c r="H198" s="2"/>
    </row>
    <row r="199" spans="1:11">
      <c r="A199" s="20"/>
      <c r="B199" s="8"/>
      <c r="C199" s="7"/>
      <c r="H199" s="2"/>
    </row>
    <row r="200" spans="1:11">
      <c r="A200" s="20"/>
      <c r="B200" s="8"/>
      <c r="C200" s="7"/>
      <c r="H200" s="2"/>
    </row>
    <row r="201" spans="1:11">
      <c r="A201" s="20"/>
      <c r="B201" s="8"/>
      <c r="C201" s="7"/>
      <c r="H201" s="2"/>
    </row>
    <row r="202" spans="1:11">
      <c r="A202" s="20"/>
      <c r="B202" s="8"/>
      <c r="C202" s="7"/>
      <c r="H202" s="2"/>
    </row>
    <row r="203" spans="1:11">
      <c r="A203" s="20"/>
      <c r="B203" s="8"/>
      <c r="C203" s="7"/>
      <c r="H203" s="2"/>
    </row>
    <row r="204" spans="1:11">
      <c r="A204" s="20"/>
      <c r="B204" s="8"/>
      <c r="C204" s="7"/>
      <c r="H204" s="2"/>
    </row>
    <row r="205" spans="1:11">
      <c r="A205" s="20"/>
      <c r="B205" s="8"/>
      <c r="C205" s="7"/>
      <c r="H205" s="2"/>
    </row>
    <row r="206" spans="1:11">
      <c r="A206" s="20"/>
      <c r="B206" s="8"/>
      <c r="C206" s="7"/>
      <c r="H206" s="2"/>
    </row>
    <row r="207" spans="1:11">
      <c r="A207" s="20"/>
      <c r="B207" s="8"/>
      <c r="C207" s="7"/>
      <c r="H207" s="2"/>
    </row>
    <row r="208" spans="1:11">
      <c r="A208" s="20"/>
      <c r="B208" s="8"/>
      <c r="C208" s="7"/>
      <c r="H208" s="2"/>
    </row>
    <row r="209" spans="1:8">
      <c r="A209" s="20"/>
      <c r="B209" s="8"/>
      <c r="C209" s="7"/>
      <c r="H209" s="2"/>
    </row>
    <row r="210" spans="1:8">
      <c r="A210" s="20"/>
      <c r="B210" s="8"/>
      <c r="C210" s="7"/>
      <c r="H210" s="2"/>
    </row>
    <row r="211" spans="1:8">
      <c r="A211" s="20"/>
      <c r="B211" s="8"/>
      <c r="C211" s="7"/>
      <c r="H211" s="2"/>
    </row>
    <row r="212" spans="1:8">
      <c r="A212" s="20"/>
      <c r="B212" s="8"/>
      <c r="C212" s="7"/>
      <c r="H212" s="2"/>
    </row>
    <row r="213" spans="1:8">
      <c r="A213" s="20"/>
      <c r="B213" s="8"/>
      <c r="C213" s="7"/>
      <c r="H213" s="2"/>
    </row>
    <row r="214" spans="1:8">
      <c r="A214" s="20"/>
      <c r="B214" s="8"/>
      <c r="C214" s="7"/>
      <c r="H214" s="2"/>
    </row>
    <row r="215" spans="1:8">
      <c r="A215" s="20"/>
      <c r="B215" s="8"/>
      <c r="C215" s="7"/>
      <c r="H215" s="2"/>
    </row>
    <row r="216" spans="1:8">
      <c r="A216" s="20"/>
      <c r="B216" s="8"/>
      <c r="C216" s="7"/>
      <c r="H216" s="2"/>
    </row>
    <row r="217" spans="1:8">
      <c r="A217" s="20"/>
      <c r="B217" s="8"/>
      <c r="C217" s="7"/>
      <c r="H217" s="2"/>
    </row>
    <row r="218" spans="1:8">
      <c r="A218" s="20"/>
      <c r="B218" s="8"/>
      <c r="C218" s="7"/>
      <c r="H218" s="2"/>
    </row>
    <row r="219" spans="1:8">
      <c r="A219" s="20"/>
      <c r="B219" s="8"/>
      <c r="C219" s="7"/>
      <c r="H219" s="2"/>
    </row>
    <row r="220" spans="1:8">
      <c r="A220" s="20"/>
      <c r="B220" s="8"/>
      <c r="C220" s="7"/>
      <c r="H220" s="2"/>
    </row>
    <row r="221" spans="1:8">
      <c r="A221" s="20"/>
      <c r="B221" s="8"/>
      <c r="C221" s="7"/>
      <c r="H221" s="2"/>
    </row>
    <row r="222" spans="1:8">
      <c r="A222" s="20"/>
      <c r="B222" s="8"/>
      <c r="C222" s="7"/>
      <c r="H222" s="2"/>
    </row>
    <row r="223" spans="1:8">
      <c r="A223" s="20"/>
      <c r="B223" s="8"/>
      <c r="C223" s="7"/>
      <c r="H223" s="2"/>
    </row>
    <row r="224" spans="1:8">
      <c r="A224" s="20"/>
      <c r="B224" s="8"/>
      <c r="C224" s="7"/>
      <c r="H224" s="2"/>
    </row>
    <row r="225" spans="1:8">
      <c r="A225" s="20"/>
      <c r="B225" s="8"/>
      <c r="C225" s="7"/>
      <c r="H225" s="2"/>
    </row>
    <row r="226" spans="1:8">
      <c r="A226" s="20"/>
      <c r="B226" s="8"/>
      <c r="C226" s="7"/>
      <c r="H226" s="2"/>
    </row>
    <row r="227" spans="1:8">
      <c r="A227" s="20"/>
      <c r="B227" s="8"/>
      <c r="C227" s="7"/>
      <c r="H227" s="2"/>
    </row>
    <row r="228" spans="1:8">
      <c r="A228" s="20"/>
      <c r="B228" s="8"/>
      <c r="C228" s="7"/>
      <c r="H228" s="2"/>
    </row>
    <row r="229" spans="1:8">
      <c r="A229" s="20"/>
      <c r="B229" s="8"/>
      <c r="C229" s="7"/>
      <c r="H229" s="2"/>
    </row>
    <row r="230" spans="1:8">
      <c r="A230" s="20"/>
      <c r="B230" s="8"/>
      <c r="C230" s="7"/>
      <c r="H230" s="2"/>
    </row>
    <row r="231" spans="1:8">
      <c r="A231" s="20"/>
      <c r="B231" s="8"/>
      <c r="C231" s="7"/>
      <c r="H231" s="2"/>
    </row>
    <row r="232" spans="1:8">
      <c r="A232" s="20"/>
      <c r="B232" s="8"/>
      <c r="C232" s="7"/>
      <c r="H232" s="2"/>
    </row>
    <row r="233" spans="1:8">
      <c r="A233" s="20"/>
      <c r="B233" s="8"/>
      <c r="C233" s="7"/>
      <c r="H233" s="2"/>
    </row>
    <row r="234" spans="1:8">
      <c r="A234" s="20"/>
      <c r="B234" s="8"/>
      <c r="C234" s="7"/>
      <c r="H234" s="2"/>
    </row>
    <row r="235" spans="1:8">
      <c r="A235" s="20"/>
      <c r="B235" s="8"/>
      <c r="C235" s="7"/>
      <c r="H235" s="2"/>
    </row>
    <row r="236" spans="1:8">
      <c r="A236" s="20"/>
      <c r="B236" s="8"/>
      <c r="C236" s="7"/>
      <c r="H236" s="2"/>
    </row>
    <row r="237" spans="1:8">
      <c r="A237" s="20"/>
      <c r="B237" s="8"/>
      <c r="C237" s="7"/>
      <c r="H237" s="2"/>
    </row>
    <row r="238" spans="1:8">
      <c r="A238" s="20"/>
      <c r="B238" s="8"/>
      <c r="C238" s="7"/>
      <c r="H238" s="2"/>
    </row>
    <row r="239" spans="1:8">
      <c r="A239" s="20"/>
      <c r="B239" s="8"/>
      <c r="C239" s="7"/>
      <c r="H239" s="2"/>
    </row>
    <row r="240" spans="1:8">
      <c r="A240" s="20"/>
      <c r="B240" s="8"/>
      <c r="C240" s="7"/>
      <c r="H240" s="2"/>
    </row>
    <row r="241" spans="1:8">
      <c r="A241" s="20"/>
      <c r="B241" s="8"/>
      <c r="C241" s="7"/>
      <c r="H241" s="2"/>
    </row>
    <row r="242" spans="1:8">
      <c r="A242" s="20"/>
      <c r="B242" s="8"/>
      <c r="C242" s="7"/>
      <c r="H242" s="2"/>
    </row>
    <row r="243" spans="1:8">
      <c r="A243" s="20"/>
      <c r="B243" s="8"/>
      <c r="C243" s="7"/>
      <c r="H243" s="2"/>
    </row>
    <row r="244" spans="1:8">
      <c r="A244" s="20"/>
      <c r="B244" s="8"/>
      <c r="C244" s="7"/>
      <c r="H244" s="2"/>
    </row>
    <row r="245" spans="1:8">
      <c r="A245" s="20"/>
      <c r="B245" s="8"/>
      <c r="C245" s="7"/>
      <c r="H245" s="2"/>
    </row>
    <row r="246" spans="1:8">
      <c r="A246" s="20"/>
      <c r="B246" s="8"/>
      <c r="C246" s="7"/>
      <c r="H246" s="2"/>
    </row>
    <row r="247" spans="1:8">
      <c r="A247" s="20"/>
      <c r="B247" s="8"/>
      <c r="C247" s="7"/>
      <c r="H247" s="2"/>
    </row>
    <row r="248" spans="1:8">
      <c r="A248" s="20"/>
      <c r="B248" s="8"/>
      <c r="C248" s="7"/>
      <c r="H248" s="2"/>
    </row>
    <row r="249" spans="1:8">
      <c r="A249" s="20"/>
      <c r="B249" s="8"/>
      <c r="C249" s="7"/>
      <c r="H249" s="2"/>
    </row>
    <row r="250" spans="1:8">
      <c r="A250" s="20"/>
      <c r="B250" s="8"/>
      <c r="C250" s="7"/>
      <c r="H250" s="2"/>
    </row>
    <row r="251" spans="1:8">
      <c r="A251" s="20"/>
      <c r="B251" s="8"/>
      <c r="C251" s="7"/>
      <c r="H251" s="2"/>
    </row>
    <row r="252" spans="1:8">
      <c r="A252" s="20"/>
      <c r="B252" s="8"/>
      <c r="C252" s="7"/>
    </row>
    <row r="253" spans="1:8">
      <c r="A253" s="20"/>
      <c r="B253" s="8"/>
      <c r="C253" s="7"/>
    </row>
    <row r="254" spans="1:8">
      <c r="A254" s="20"/>
      <c r="B254" s="8"/>
      <c r="C254" s="7"/>
    </row>
    <row r="255" spans="1:8">
      <c r="A255" s="20"/>
      <c r="B255" s="8"/>
      <c r="C255" s="7"/>
    </row>
    <row r="256" spans="1:8">
      <c r="A256" s="20"/>
      <c r="B256" s="8"/>
      <c r="C256" s="7"/>
    </row>
    <row r="257" spans="1:3">
      <c r="A257" s="20"/>
      <c r="B257" s="8"/>
      <c r="C257" s="7"/>
    </row>
    <row r="258" spans="1:3">
      <c r="A258" s="20"/>
      <c r="B258" s="8"/>
      <c r="C258" s="7"/>
    </row>
    <row r="259" spans="1:3">
      <c r="A259" s="20"/>
      <c r="B259" s="8"/>
      <c r="C259" s="7"/>
    </row>
    <row r="260" spans="1:3">
      <c r="A260" s="20"/>
      <c r="B260" s="8"/>
      <c r="C260" s="7"/>
    </row>
    <row r="261" spans="1:3">
      <c r="A261" s="20"/>
      <c r="B261" s="8"/>
      <c r="C261" s="7"/>
    </row>
    <row r="262" spans="1:3">
      <c r="A262" s="20"/>
      <c r="B262" s="8"/>
      <c r="C262" s="7"/>
    </row>
    <row r="263" spans="1:3">
      <c r="A263" s="20"/>
      <c r="B263" s="8"/>
      <c r="C263" s="7"/>
    </row>
    <row r="264" spans="1:3">
      <c r="A264" s="20"/>
      <c r="B264" s="8"/>
      <c r="C264" s="7"/>
    </row>
    <row r="265" spans="1:3">
      <c r="A265" s="20"/>
      <c r="B265" s="8"/>
      <c r="C265" s="7"/>
    </row>
    <row r="266" spans="1:3">
      <c r="A266" s="20"/>
      <c r="B266" s="8"/>
      <c r="C266" s="7"/>
    </row>
    <row r="267" spans="1:3">
      <c r="A267" s="20"/>
      <c r="B267" s="8"/>
      <c r="C267" s="7"/>
    </row>
    <row r="268" spans="1:3">
      <c r="A268" s="20"/>
      <c r="B268" s="8"/>
      <c r="C268" s="7"/>
    </row>
    <row r="269" spans="1:3">
      <c r="A269" s="20"/>
      <c r="B269" s="8"/>
      <c r="C269" s="7"/>
    </row>
    <row r="270" spans="1:3">
      <c r="A270" s="20"/>
      <c r="B270" s="8"/>
      <c r="C270" s="7"/>
    </row>
    <row r="271" spans="1:3">
      <c r="A271" s="20"/>
      <c r="B271" s="8"/>
      <c r="C271" s="7"/>
    </row>
    <row r="272" spans="1:3">
      <c r="A272" s="20"/>
      <c r="B272" s="8"/>
      <c r="C272" s="7"/>
    </row>
    <row r="273" spans="1:3">
      <c r="A273" s="20"/>
      <c r="B273" s="8"/>
      <c r="C273" s="7"/>
    </row>
    <row r="274" spans="1:3">
      <c r="A274" s="20"/>
      <c r="B274" s="8"/>
      <c r="C274" s="7"/>
    </row>
    <row r="275" spans="1:3">
      <c r="A275" s="20"/>
      <c r="B275" s="8"/>
      <c r="C275" s="7"/>
    </row>
    <row r="276" spans="1:3">
      <c r="A276" s="20"/>
      <c r="B276" s="8"/>
      <c r="C276" s="7"/>
    </row>
    <row r="277" spans="1:3">
      <c r="A277" s="20"/>
      <c r="B277" s="8"/>
      <c r="C277" s="7"/>
    </row>
    <row r="278" spans="1:3">
      <c r="A278" s="20"/>
      <c r="B278" s="8"/>
      <c r="C278" s="7"/>
    </row>
    <row r="279" spans="1:3">
      <c r="A279" s="20"/>
      <c r="B279" s="8"/>
      <c r="C279" s="7"/>
    </row>
    <row r="280" spans="1:3">
      <c r="A280" s="20"/>
      <c r="B280" s="8"/>
      <c r="C280" s="7"/>
    </row>
    <row r="281" spans="1:3">
      <c r="A281" s="20"/>
      <c r="B281" s="8"/>
      <c r="C281" s="7"/>
    </row>
    <row r="282" spans="1:3">
      <c r="A282" s="20"/>
      <c r="B282" s="8"/>
      <c r="C282" s="7"/>
    </row>
    <row r="283" spans="1:3">
      <c r="A283" s="20"/>
      <c r="B283" s="8"/>
      <c r="C283" s="7"/>
    </row>
    <row r="284" spans="1:3">
      <c r="A284" s="20"/>
      <c r="B284" s="8"/>
      <c r="C284" s="7"/>
    </row>
    <row r="285" spans="1:3">
      <c r="A285" s="20"/>
      <c r="B285" s="8"/>
      <c r="C285" s="7"/>
    </row>
    <row r="286" spans="1:3">
      <c r="A286" s="20"/>
      <c r="B286" s="8"/>
      <c r="C286" s="7"/>
    </row>
    <row r="287" spans="1:3">
      <c r="A287" s="20"/>
      <c r="B287" s="8"/>
      <c r="C287" s="7"/>
    </row>
    <row r="288" spans="1:3">
      <c r="A288" s="20"/>
      <c r="B288" s="8"/>
      <c r="C288" s="7"/>
    </row>
    <row r="289" spans="1:3">
      <c r="A289" s="20"/>
      <c r="B289" s="8"/>
      <c r="C289" s="7"/>
    </row>
    <row r="290" spans="1:3">
      <c r="A290" s="20"/>
      <c r="B290" s="8"/>
      <c r="C290" s="7"/>
    </row>
    <row r="291" spans="1:3">
      <c r="A291" s="20"/>
      <c r="B291" s="8"/>
      <c r="C291" s="7"/>
    </row>
    <row r="292" spans="1:3">
      <c r="A292" s="20"/>
      <c r="B292" s="8"/>
      <c r="C292" s="7"/>
    </row>
    <row r="293" spans="1:3">
      <c r="A293" s="20"/>
      <c r="B293" s="8"/>
      <c r="C293" s="7"/>
    </row>
    <row r="294" spans="1:3">
      <c r="A294" s="20"/>
      <c r="B294" s="8"/>
      <c r="C294" s="7"/>
    </row>
    <row r="295" spans="1:3">
      <c r="A295" s="20"/>
      <c r="B295" s="8"/>
      <c r="C295" s="7"/>
    </row>
    <row r="296" spans="1:3">
      <c r="A296" s="20"/>
      <c r="B296" s="8"/>
      <c r="C296" s="7"/>
    </row>
    <row r="297" spans="1:3">
      <c r="A297" s="20"/>
      <c r="B297" s="8"/>
      <c r="C297" s="7"/>
    </row>
    <row r="298" spans="1:3">
      <c r="A298" s="20"/>
      <c r="B298" s="8"/>
      <c r="C298" s="7"/>
    </row>
    <row r="299" spans="1:3">
      <c r="A299" s="20"/>
      <c r="B299" s="8"/>
      <c r="C299" s="7"/>
    </row>
    <row r="300" spans="1:3">
      <c r="A300" s="20"/>
      <c r="B300" s="8"/>
      <c r="C300" s="7"/>
    </row>
    <row r="301" spans="1:3">
      <c r="A301" s="20"/>
      <c r="B301" s="8"/>
      <c r="C301" s="7"/>
    </row>
    <row r="302" spans="1:3">
      <c r="A302" s="20"/>
      <c r="B302" s="8"/>
      <c r="C302" s="7"/>
    </row>
    <row r="303" spans="1:3">
      <c r="A303" s="20"/>
      <c r="B303" s="8"/>
      <c r="C303" s="7"/>
    </row>
    <row r="304" spans="1:3">
      <c r="A304" s="20"/>
      <c r="B304" s="8"/>
      <c r="C304" s="7"/>
    </row>
    <row r="305" spans="1:3">
      <c r="A305" s="20"/>
      <c r="B305" s="8"/>
      <c r="C305" s="7"/>
    </row>
    <row r="306" spans="1:3">
      <c r="A306" s="20"/>
      <c r="B306" s="8"/>
      <c r="C306" s="7"/>
    </row>
    <row r="307" spans="1:3">
      <c r="A307" s="20"/>
      <c r="B307" s="8"/>
      <c r="C307" s="7"/>
    </row>
    <row r="308" spans="1:3">
      <c r="A308" s="20"/>
      <c r="B308" s="8"/>
      <c r="C308" s="7"/>
    </row>
    <row r="309" spans="1:3">
      <c r="A309" s="20"/>
      <c r="B309" s="8"/>
      <c r="C309" s="7"/>
    </row>
    <row r="310" spans="1:3">
      <c r="A310" s="20"/>
      <c r="B310" s="8"/>
      <c r="C310" s="7"/>
    </row>
    <row r="311" spans="1:3">
      <c r="A311" s="20"/>
      <c r="B311" s="8"/>
      <c r="C311" s="7"/>
    </row>
    <row r="312" spans="1:3">
      <c r="A312" s="20"/>
      <c r="B312" s="8"/>
      <c r="C312" s="7"/>
    </row>
    <row r="313" spans="1:3">
      <c r="A313" s="20"/>
      <c r="B313" s="8"/>
      <c r="C313" s="7"/>
    </row>
    <row r="314" spans="1:3">
      <c r="A314" s="20"/>
      <c r="B314" s="8"/>
      <c r="C314" s="7"/>
    </row>
    <row r="315" spans="1:3">
      <c r="A315" s="20"/>
      <c r="B315" s="8"/>
      <c r="C315" s="7"/>
    </row>
    <row r="316" spans="1:3">
      <c r="A316" s="20"/>
      <c r="B316" s="8"/>
      <c r="C316" s="7"/>
    </row>
    <row r="317" spans="1:3">
      <c r="A317" s="20"/>
      <c r="B317" s="8"/>
      <c r="C317" s="7"/>
    </row>
    <row r="318" spans="1:3">
      <c r="A318" s="20"/>
      <c r="B318" s="8"/>
      <c r="C318" s="7"/>
    </row>
    <row r="319" spans="1:3">
      <c r="A319" s="20"/>
      <c r="B319" s="8"/>
      <c r="C319" s="7"/>
    </row>
    <row r="320" spans="1:3">
      <c r="A320" s="20"/>
      <c r="B320" s="8"/>
      <c r="C320" s="7"/>
    </row>
    <row r="321" spans="1:3">
      <c r="A321" s="20"/>
      <c r="B321" s="8"/>
      <c r="C321" s="7"/>
    </row>
    <row r="322" spans="1:3">
      <c r="A322" s="20"/>
      <c r="B322" s="8"/>
      <c r="C322" s="7"/>
    </row>
    <row r="323" spans="1:3">
      <c r="A323" s="20"/>
      <c r="B323" s="8"/>
      <c r="C323" s="7"/>
    </row>
    <row r="324" spans="1:3">
      <c r="A324" s="20"/>
      <c r="B324" s="8"/>
      <c r="C324" s="7"/>
    </row>
    <row r="325" spans="1:3">
      <c r="A325" s="20"/>
      <c r="B325" s="8"/>
      <c r="C325" s="7"/>
    </row>
    <row r="326" spans="1:3">
      <c r="A326" s="20"/>
      <c r="B326" s="8"/>
      <c r="C326" s="7"/>
    </row>
    <row r="327" spans="1:3">
      <c r="A327" s="20"/>
      <c r="B327" s="8"/>
      <c r="C327" s="7"/>
    </row>
    <row r="328" spans="1:3">
      <c r="A328" s="20"/>
      <c r="B328" s="8"/>
      <c r="C328" s="7"/>
    </row>
    <row r="329" spans="1:3">
      <c r="A329" s="20"/>
      <c r="B329" s="8"/>
      <c r="C329" s="7"/>
    </row>
    <row r="330" spans="1:3">
      <c r="A330" s="20"/>
      <c r="B330" s="8"/>
      <c r="C330" s="7"/>
    </row>
    <row r="331" spans="1:3">
      <c r="A331" s="20"/>
      <c r="B331" s="8"/>
      <c r="C331" s="7"/>
    </row>
    <row r="332" spans="1:3">
      <c r="A332" s="20"/>
      <c r="B332" s="8"/>
      <c r="C332" s="7"/>
    </row>
    <row r="333" spans="1:3">
      <c r="A333" s="20"/>
      <c r="B333" s="8"/>
      <c r="C333" s="7"/>
    </row>
    <row r="334" spans="1:3">
      <c r="A334" s="20"/>
      <c r="B334" s="8"/>
      <c r="C334" s="7"/>
    </row>
    <row r="335" spans="1:3">
      <c r="A335" s="20"/>
      <c r="B335" s="8"/>
      <c r="C335" s="7"/>
    </row>
    <row r="336" spans="1:3">
      <c r="A336" s="20"/>
      <c r="B336" s="8"/>
      <c r="C336" s="7"/>
    </row>
    <row r="337" spans="1:3">
      <c r="A337" s="20"/>
      <c r="B337" s="8"/>
      <c r="C337" s="7"/>
    </row>
    <row r="338" spans="1:3">
      <c r="A338" s="20"/>
      <c r="B338" s="8"/>
      <c r="C338" s="7"/>
    </row>
    <row r="339" spans="1:3">
      <c r="A339" s="20"/>
      <c r="B339" s="8"/>
      <c r="C339" s="7"/>
    </row>
    <row r="340" spans="1:3">
      <c r="A340" s="20"/>
      <c r="B340" s="8"/>
      <c r="C340" s="7"/>
    </row>
    <row r="341" spans="1:3">
      <c r="A341" s="20"/>
      <c r="B341" s="8"/>
      <c r="C341" s="7"/>
    </row>
    <row r="342" spans="1:3">
      <c r="A342" s="20"/>
      <c r="B342" s="8"/>
      <c r="C342" s="7"/>
    </row>
    <row r="343" spans="1:3">
      <c r="A343" s="20"/>
      <c r="B343" s="8"/>
      <c r="C343" s="7"/>
    </row>
    <row r="344" spans="1:3">
      <c r="A344" s="20"/>
      <c r="B344" s="8"/>
      <c r="C344" s="7"/>
    </row>
    <row r="345" spans="1:3">
      <c r="A345" s="20"/>
      <c r="B345" s="8"/>
      <c r="C345" s="7"/>
    </row>
    <row r="346" spans="1:3">
      <c r="A346" s="20"/>
      <c r="B346" s="8"/>
      <c r="C346" s="7"/>
    </row>
    <row r="347" spans="1:3">
      <c r="A347" s="20"/>
      <c r="B347" s="8"/>
      <c r="C347" s="7"/>
    </row>
    <row r="348" spans="1:3">
      <c r="A348" s="20"/>
      <c r="B348" s="8"/>
      <c r="C348" s="7"/>
    </row>
    <row r="349" spans="1:3">
      <c r="A349" s="20"/>
      <c r="B349" s="8"/>
      <c r="C349" s="7"/>
    </row>
    <row r="350" spans="1:3">
      <c r="A350" s="20"/>
      <c r="B350" s="8"/>
      <c r="C350" s="7"/>
    </row>
    <row r="351" spans="1:3">
      <c r="A351" s="20"/>
      <c r="B351" s="8"/>
      <c r="C351" s="7"/>
    </row>
    <row r="352" spans="1:3">
      <c r="A352" s="20"/>
      <c r="B352" s="8"/>
      <c r="C352" s="7"/>
    </row>
    <row r="353" spans="1:3">
      <c r="A353" s="20"/>
      <c r="B353" s="8"/>
      <c r="C353" s="7"/>
    </row>
    <row r="354" spans="1:3">
      <c r="A354" s="20"/>
      <c r="B354" s="8"/>
      <c r="C354" s="7"/>
    </row>
    <row r="355" spans="1:3">
      <c r="A355" s="20"/>
      <c r="B355" s="8"/>
      <c r="C355" s="7"/>
    </row>
    <row r="356" spans="1:3">
      <c r="A356" s="20"/>
      <c r="B356" s="8"/>
      <c r="C356" s="7"/>
    </row>
    <row r="357" spans="1:3">
      <c r="A357" s="20"/>
      <c r="B357" s="8"/>
      <c r="C357" s="7"/>
    </row>
    <row r="358" spans="1:3">
      <c r="A358" s="20"/>
      <c r="B358" s="8"/>
      <c r="C358" s="7"/>
    </row>
    <row r="359" spans="1:3">
      <c r="A359" s="20"/>
      <c r="B359" s="8"/>
      <c r="C359" s="7"/>
    </row>
    <row r="360" spans="1:3">
      <c r="A360" s="20"/>
      <c r="B360" s="8"/>
      <c r="C360" s="7"/>
    </row>
    <row r="361" spans="1:3">
      <c r="A361" s="20"/>
      <c r="B361" s="8"/>
      <c r="C361" s="7"/>
    </row>
    <row r="362" spans="1:3">
      <c r="A362" s="20"/>
      <c r="B362" s="8"/>
      <c r="C362" s="7"/>
    </row>
    <row r="363" spans="1:3">
      <c r="A363" s="20"/>
      <c r="B363" s="8"/>
      <c r="C363" s="7"/>
    </row>
    <row r="364" spans="1:3">
      <c r="A364" s="20"/>
      <c r="B364" s="8"/>
      <c r="C364" s="7"/>
    </row>
    <row r="365" spans="1:3">
      <c r="A365" s="20"/>
      <c r="B365" s="8"/>
      <c r="C365" s="7"/>
    </row>
    <row r="366" spans="1:3">
      <c r="A366" s="20"/>
      <c r="B366" s="8"/>
      <c r="C366" s="7"/>
    </row>
    <row r="367" spans="1:3">
      <c r="A367" s="20"/>
      <c r="B367" s="8"/>
      <c r="C367" s="7"/>
    </row>
    <row r="368" spans="1:3">
      <c r="A368" s="20"/>
      <c r="B368" s="8"/>
      <c r="C368" s="7"/>
    </row>
    <row r="369" spans="1:3">
      <c r="A369" s="20"/>
      <c r="B369" s="8"/>
      <c r="C369" s="7"/>
    </row>
    <row r="370" spans="1:3">
      <c r="A370" s="20"/>
      <c r="B370" s="8"/>
      <c r="C370" s="7"/>
    </row>
    <row r="371" spans="1:3">
      <c r="A371" s="20"/>
      <c r="B371" s="8"/>
      <c r="C371" s="7"/>
    </row>
    <row r="372" spans="1:3">
      <c r="A372" s="20"/>
      <c r="B372" s="8"/>
      <c r="C372" s="7"/>
    </row>
    <row r="373" spans="1:3">
      <c r="A373" s="20"/>
      <c r="B373" s="8"/>
      <c r="C373" s="7"/>
    </row>
    <row r="374" spans="1:3">
      <c r="A374" s="20"/>
      <c r="B374" s="8"/>
      <c r="C374" s="7"/>
    </row>
    <row r="375" spans="1:3">
      <c r="A375" s="20"/>
      <c r="B375" s="8"/>
      <c r="C375" s="7"/>
    </row>
    <row r="376" spans="1:3">
      <c r="A376" s="20"/>
      <c r="B376" s="8"/>
      <c r="C376" s="7"/>
    </row>
    <row r="377" spans="1:3">
      <c r="A377" s="20"/>
      <c r="B377" s="8"/>
      <c r="C377" s="7"/>
    </row>
    <row r="378" spans="1:3">
      <c r="A378" s="20"/>
      <c r="B378" s="8"/>
      <c r="C378" s="7"/>
    </row>
    <row r="379" spans="1:3">
      <c r="A379" s="20"/>
      <c r="B379" s="8"/>
      <c r="C379" s="7"/>
    </row>
    <row r="380" spans="1:3">
      <c r="A380" s="20"/>
      <c r="B380" s="8"/>
      <c r="C380" s="7"/>
    </row>
    <row r="381" spans="1:3">
      <c r="A381" s="20"/>
      <c r="B381" s="8"/>
      <c r="C381" s="7"/>
    </row>
    <row r="382" spans="1:3">
      <c r="A382" s="20"/>
      <c r="B382" s="8"/>
      <c r="C382" s="7"/>
    </row>
    <row r="383" spans="1:3">
      <c r="A383" s="20"/>
      <c r="B383" s="8"/>
      <c r="C383" s="7"/>
    </row>
    <row r="384" spans="1:3">
      <c r="A384" s="20"/>
      <c r="B384" s="8"/>
      <c r="C384" s="7"/>
    </row>
    <row r="385" spans="1:3">
      <c r="A385" s="20"/>
      <c r="B385" s="8"/>
      <c r="C385" s="7"/>
    </row>
    <row r="386" spans="1:3">
      <c r="A386" s="20"/>
      <c r="B386" s="8"/>
      <c r="C386" s="7"/>
    </row>
    <row r="387" spans="1:3">
      <c r="A387" s="20"/>
      <c r="B387" s="8"/>
      <c r="C387" s="7"/>
    </row>
    <row r="388" spans="1:3">
      <c r="A388" s="20"/>
      <c r="B388" s="8"/>
      <c r="C388" s="7"/>
    </row>
    <row r="389" spans="1:3">
      <c r="A389" s="20"/>
      <c r="B389" s="8"/>
      <c r="C389" s="7"/>
    </row>
    <row r="390" spans="1:3">
      <c r="A390" s="20"/>
      <c r="B390" s="8"/>
      <c r="C390" s="7"/>
    </row>
    <row r="391" spans="1:3">
      <c r="A391" s="20"/>
      <c r="B391" s="8"/>
      <c r="C391" s="7"/>
    </row>
    <row r="392" spans="1:3">
      <c r="A392" s="20"/>
      <c r="B392" s="8"/>
      <c r="C392" s="7"/>
    </row>
    <row r="393" spans="1:3">
      <c r="A393" s="20"/>
      <c r="B393" s="8"/>
      <c r="C393" s="7"/>
    </row>
    <row r="394" spans="1:3">
      <c r="A394" s="20"/>
      <c r="B394" s="8"/>
      <c r="C394" s="7"/>
    </row>
    <row r="395" spans="1:3">
      <c r="A395" s="20"/>
      <c r="B395" s="8"/>
      <c r="C395" s="7"/>
    </row>
    <row r="396" spans="1:3">
      <c r="A396" s="20"/>
      <c r="B396" s="8"/>
      <c r="C396" s="7"/>
    </row>
    <row r="397" spans="1:3">
      <c r="A397" s="20"/>
      <c r="B397" s="8"/>
      <c r="C397" s="7"/>
    </row>
    <row r="398" spans="1:3">
      <c r="A398" s="20"/>
      <c r="B398" s="8"/>
      <c r="C398" s="7"/>
    </row>
    <row r="399" spans="1:3">
      <c r="A399" s="20"/>
      <c r="B399" s="8"/>
      <c r="C399" s="7"/>
    </row>
    <row r="400" spans="1:3">
      <c r="A400" s="20"/>
      <c r="B400" s="8"/>
      <c r="C400" s="7"/>
    </row>
    <row r="401" spans="1:3">
      <c r="A401" s="20"/>
      <c r="B401" s="8"/>
      <c r="C401" s="7"/>
    </row>
    <row r="402" spans="1:3">
      <c r="A402" s="20"/>
      <c r="B402" s="8"/>
      <c r="C402" s="7"/>
    </row>
    <row r="403" spans="1:3">
      <c r="A403" s="20"/>
      <c r="B403" s="8"/>
      <c r="C403" s="7"/>
    </row>
    <row r="404" spans="1:3">
      <c r="A404" s="20"/>
      <c r="B404" s="8"/>
      <c r="C404" s="7"/>
    </row>
    <row r="405" spans="1:3">
      <c r="A405" s="20"/>
      <c r="B405" s="8"/>
      <c r="C405" s="7"/>
    </row>
    <row r="406" spans="1:3">
      <c r="A406" s="20"/>
      <c r="B406" s="8"/>
      <c r="C406" s="7"/>
    </row>
    <row r="407" spans="1:3">
      <c r="A407" s="20"/>
      <c r="B407" s="8"/>
      <c r="C407" s="7"/>
    </row>
    <row r="408" spans="1:3">
      <c r="A408" s="20"/>
      <c r="B408" s="8"/>
      <c r="C408" s="7"/>
    </row>
    <row r="409" spans="1:3">
      <c r="A409" s="20"/>
      <c r="B409" s="8"/>
      <c r="C409" s="7"/>
    </row>
    <row r="410" spans="1:3">
      <c r="A410" s="20"/>
      <c r="B410" s="8"/>
      <c r="C410" s="7"/>
    </row>
    <row r="411" spans="1:3">
      <c r="A411" s="20"/>
      <c r="B411" s="8"/>
      <c r="C411" s="7"/>
    </row>
    <row r="412" spans="1:3">
      <c r="A412" s="20"/>
      <c r="B412" s="8"/>
      <c r="C412" s="7"/>
    </row>
    <row r="413" spans="1:3">
      <c r="A413" s="20"/>
      <c r="B413" s="8"/>
      <c r="C413" s="7"/>
    </row>
    <row r="414" spans="1:3">
      <c r="A414" s="20"/>
      <c r="B414" s="8"/>
      <c r="C414" s="7"/>
    </row>
    <row r="415" spans="1:3">
      <c r="A415" s="20"/>
      <c r="B415" s="8"/>
      <c r="C415" s="7"/>
    </row>
    <row r="416" spans="1:3">
      <c r="A416" s="20"/>
      <c r="B416" s="8"/>
      <c r="C416" s="7"/>
    </row>
    <row r="417" spans="1:3">
      <c r="A417" s="20"/>
      <c r="B417" s="8"/>
      <c r="C417" s="7"/>
    </row>
    <row r="418" spans="1:3">
      <c r="A418" s="20"/>
      <c r="B418" s="8"/>
      <c r="C418" s="7"/>
    </row>
    <row r="419" spans="1:3">
      <c r="A419" s="20"/>
      <c r="B419" s="8"/>
      <c r="C419" s="7"/>
    </row>
    <row r="420" spans="1:3">
      <c r="A420" s="20"/>
      <c r="B420" s="8"/>
      <c r="C420" s="7"/>
    </row>
    <row r="421" spans="1:3">
      <c r="A421" s="20"/>
      <c r="B421" s="8"/>
      <c r="C421" s="7"/>
    </row>
    <row r="422" spans="1:3">
      <c r="A422" s="20"/>
      <c r="B422" s="8"/>
      <c r="C422" s="7"/>
    </row>
    <row r="423" spans="1:3">
      <c r="A423" s="20"/>
      <c r="B423" s="8"/>
      <c r="C423" s="7"/>
    </row>
    <row r="424" spans="1:3">
      <c r="A424" s="20"/>
      <c r="B424" s="8"/>
      <c r="C424" s="7"/>
    </row>
    <row r="425" spans="1:3">
      <c r="A425" s="20"/>
      <c r="B425" s="8"/>
      <c r="C425" s="7"/>
    </row>
    <row r="426" spans="1:3">
      <c r="A426" s="20"/>
      <c r="B426" s="8"/>
      <c r="C426" s="7"/>
    </row>
    <row r="427" spans="1:3">
      <c r="A427" s="20"/>
      <c r="B427" s="8"/>
      <c r="C427" s="7"/>
    </row>
    <row r="428" spans="1:3">
      <c r="A428" s="20"/>
      <c r="B428" s="8"/>
      <c r="C428" s="7"/>
    </row>
    <row r="429" spans="1:3">
      <c r="A429" s="20"/>
      <c r="B429" s="8"/>
      <c r="C429" s="7"/>
    </row>
    <row r="430" spans="1:3">
      <c r="A430" s="20"/>
      <c r="B430" s="8"/>
      <c r="C430" s="7"/>
    </row>
    <row r="431" spans="1:3">
      <c r="A431" s="20"/>
      <c r="B431" s="8"/>
      <c r="C431" s="7"/>
    </row>
    <row r="432" spans="1:3">
      <c r="A432" s="20"/>
      <c r="B432" s="8"/>
      <c r="C432" s="7"/>
    </row>
    <row r="433" spans="1:3">
      <c r="A433" s="20"/>
      <c r="B433" s="8"/>
      <c r="C433" s="7"/>
    </row>
    <row r="434" spans="1:3">
      <c r="A434" s="20"/>
      <c r="B434" s="8"/>
      <c r="C434" s="7"/>
    </row>
    <row r="435" spans="1:3">
      <c r="A435" s="20"/>
      <c r="B435" s="8"/>
      <c r="C435" s="7"/>
    </row>
    <row r="436" spans="1:3">
      <c r="A436" s="20"/>
      <c r="B436" s="8"/>
      <c r="C436" s="7"/>
    </row>
    <row r="437" spans="1:3">
      <c r="A437" s="20"/>
      <c r="B437" s="8"/>
      <c r="C437" s="7"/>
    </row>
    <row r="438" spans="1:3">
      <c r="A438" s="20"/>
      <c r="B438" s="8"/>
      <c r="C438" s="7"/>
    </row>
    <row r="439" spans="1:3">
      <c r="A439" s="20"/>
      <c r="B439" s="8"/>
      <c r="C439" s="7"/>
    </row>
    <row r="440" spans="1:3">
      <c r="A440" s="20"/>
      <c r="B440" s="8"/>
      <c r="C440" s="7"/>
    </row>
    <row r="441" spans="1:3">
      <c r="A441" s="20"/>
      <c r="B441" s="8"/>
      <c r="C441" s="7"/>
    </row>
    <row r="442" spans="1:3">
      <c r="A442" s="20"/>
      <c r="B442" s="8"/>
      <c r="C442" s="7"/>
    </row>
    <row r="443" spans="1:3">
      <c r="A443" s="20"/>
      <c r="B443" s="8"/>
      <c r="C443" s="7"/>
    </row>
    <row r="444" spans="1:3">
      <c r="A444" s="20"/>
      <c r="B444" s="8"/>
      <c r="C444" s="7"/>
    </row>
    <row r="445" spans="1:3">
      <c r="A445" s="20"/>
      <c r="B445" s="8"/>
      <c r="C445" s="7"/>
    </row>
    <row r="446" spans="1:3">
      <c r="A446" s="20"/>
      <c r="B446" s="8"/>
      <c r="C446" s="7"/>
    </row>
    <row r="447" spans="1:3">
      <c r="A447" s="20"/>
      <c r="B447" s="8"/>
      <c r="C447" s="7"/>
    </row>
    <row r="448" spans="1:3">
      <c r="A448" s="20"/>
      <c r="B448" s="8"/>
      <c r="C448" s="7"/>
    </row>
    <row r="449" spans="1:3">
      <c r="A449" s="20"/>
      <c r="B449" s="8"/>
      <c r="C449" s="7"/>
    </row>
    <row r="450" spans="1:3">
      <c r="A450" s="20"/>
      <c r="B450" s="8"/>
      <c r="C450" s="7"/>
    </row>
    <row r="451" spans="1:3">
      <c r="A451" s="20"/>
      <c r="B451" s="8"/>
      <c r="C451" s="7"/>
    </row>
    <row r="452" spans="1:3">
      <c r="A452" s="20"/>
      <c r="B452" s="8"/>
      <c r="C452" s="7"/>
    </row>
    <row r="453" spans="1:3">
      <c r="A453" s="20"/>
      <c r="B453" s="8"/>
      <c r="C453" s="7"/>
    </row>
    <row r="454" spans="1:3">
      <c r="A454" s="20"/>
      <c r="B454" s="8"/>
      <c r="C454" s="7"/>
    </row>
    <row r="455" spans="1:3">
      <c r="A455" s="20"/>
      <c r="B455" s="8"/>
      <c r="C455" s="7"/>
    </row>
    <row r="456" spans="1:3">
      <c r="A456" s="20"/>
      <c r="B456" s="8"/>
      <c r="C456" s="7"/>
    </row>
    <row r="457" spans="1:3">
      <c r="A457" s="20"/>
      <c r="B457" s="8"/>
      <c r="C457" s="7"/>
    </row>
    <row r="458" spans="1:3">
      <c r="A458" s="20"/>
      <c r="B458" s="8"/>
      <c r="C458" s="7"/>
    </row>
    <row r="459" spans="1:3">
      <c r="A459" s="20"/>
      <c r="B459" s="8"/>
      <c r="C459" s="7"/>
    </row>
    <row r="460" spans="1:3">
      <c r="A460" s="20"/>
      <c r="B460" s="8"/>
      <c r="C460" s="7"/>
    </row>
    <row r="461" spans="1:3">
      <c r="A461" s="20"/>
      <c r="B461" s="8"/>
      <c r="C461" s="7"/>
    </row>
    <row r="462" spans="1:3">
      <c r="A462" s="20"/>
      <c r="B462" s="8"/>
      <c r="C462" s="7"/>
    </row>
    <row r="463" spans="1:3">
      <c r="A463" s="20"/>
      <c r="B463" s="8"/>
      <c r="C463" s="7"/>
    </row>
    <row r="464" spans="1:3">
      <c r="A464" s="20"/>
      <c r="B464" s="8"/>
      <c r="C464" s="7"/>
    </row>
    <row r="465" spans="1:3">
      <c r="A465" s="20"/>
      <c r="B465" s="8"/>
      <c r="C465" s="7"/>
    </row>
    <row r="466" spans="1:3">
      <c r="A466" s="20"/>
      <c r="B466" s="8"/>
      <c r="C466" s="7"/>
    </row>
    <row r="467" spans="1:3">
      <c r="A467" s="20"/>
      <c r="B467" s="8"/>
      <c r="C467" s="7"/>
    </row>
    <row r="468" spans="1:3">
      <c r="A468" s="20"/>
      <c r="B468" s="8"/>
      <c r="C468" s="7"/>
    </row>
    <row r="469" spans="1:3">
      <c r="A469" s="20"/>
      <c r="B469" s="8"/>
      <c r="C469" s="7"/>
    </row>
    <row r="470" spans="1:3">
      <c r="A470" s="20"/>
      <c r="B470" s="8"/>
      <c r="C470" s="7"/>
    </row>
    <row r="471" spans="1:3">
      <c r="A471" s="20"/>
      <c r="B471" s="8"/>
      <c r="C471" s="7"/>
    </row>
    <row r="472" spans="1:3">
      <c r="A472" s="20"/>
      <c r="B472" s="8"/>
      <c r="C472" s="7"/>
    </row>
    <row r="473" spans="1:3">
      <c r="A473" s="20"/>
      <c r="B473" s="8"/>
      <c r="C473" s="7"/>
    </row>
    <row r="474" spans="1:3">
      <c r="A474" s="20"/>
      <c r="B474" s="8"/>
      <c r="C474" s="7"/>
    </row>
    <row r="475" spans="1:3">
      <c r="A475" s="20"/>
      <c r="B475" s="8"/>
      <c r="C475" s="7"/>
    </row>
    <row r="476" spans="1:3">
      <c r="A476" s="20"/>
      <c r="B476" s="8"/>
      <c r="C476" s="7"/>
    </row>
    <row r="477" spans="1:3">
      <c r="A477" s="20"/>
      <c r="B477" s="8"/>
      <c r="C477" s="7"/>
    </row>
    <row r="478" spans="1:3">
      <c r="A478" s="20"/>
      <c r="B478" s="8"/>
      <c r="C478" s="7"/>
    </row>
    <row r="479" spans="1:3">
      <c r="A479" s="20"/>
      <c r="B479" s="8"/>
      <c r="C479" s="7"/>
    </row>
    <row r="480" spans="1:3">
      <c r="A480" s="20"/>
      <c r="B480" s="8"/>
      <c r="C480" s="7"/>
    </row>
    <row r="481" spans="1:3">
      <c r="A481" s="20"/>
      <c r="B481" s="8"/>
      <c r="C481" s="7"/>
    </row>
    <row r="482" spans="1:3">
      <c r="A482" s="20"/>
      <c r="B482" s="8"/>
      <c r="C482" s="7"/>
    </row>
    <row r="483" spans="1:3">
      <c r="A483" s="20"/>
      <c r="B483" s="8"/>
      <c r="C483" s="7"/>
    </row>
    <row r="484" spans="1:3">
      <c r="A484" s="20"/>
      <c r="B484" s="8"/>
      <c r="C484" s="7"/>
    </row>
    <row r="485" spans="1:3">
      <c r="A485" s="20"/>
      <c r="B485" s="8"/>
      <c r="C485" s="7"/>
    </row>
    <row r="486" spans="1:3">
      <c r="A486" s="20"/>
      <c r="B486" s="8"/>
      <c r="C486" s="7"/>
    </row>
    <row r="487" spans="1:3">
      <c r="A487" s="20"/>
      <c r="B487" s="8"/>
      <c r="C487" s="7"/>
    </row>
    <row r="488" spans="1:3">
      <c r="A488" s="20"/>
      <c r="B488" s="8"/>
      <c r="C488" s="7"/>
    </row>
    <row r="489" spans="1:3">
      <c r="A489" s="20"/>
      <c r="B489" s="8"/>
      <c r="C489" s="7"/>
    </row>
    <row r="490" spans="1:3">
      <c r="A490" s="20"/>
      <c r="B490" s="8"/>
      <c r="C490" s="7"/>
    </row>
    <row r="491" spans="1:3">
      <c r="A491" s="20"/>
      <c r="B491" s="8"/>
      <c r="C491" s="7"/>
    </row>
    <row r="492" spans="1:3">
      <c r="A492" s="20"/>
      <c r="B492" s="8"/>
      <c r="C492" s="7"/>
    </row>
    <row r="493" spans="1:3">
      <c r="A493" s="20"/>
      <c r="B493" s="8"/>
      <c r="C493" s="7"/>
    </row>
    <row r="494" spans="1:3">
      <c r="A494" s="20"/>
      <c r="B494" s="8"/>
      <c r="C494" s="7"/>
    </row>
    <row r="495" spans="1:3">
      <c r="A495" s="20"/>
      <c r="B495" s="8"/>
      <c r="C495" s="7"/>
    </row>
    <row r="496" spans="1:3">
      <c r="A496" s="20"/>
      <c r="B496" s="8"/>
      <c r="C496" s="7"/>
    </row>
    <row r="497" spans="1:3">
      <c r="A497" s="20"/>
      <c r="B497" s="8"/>
      <c r="C497" s="7"/>
    </row>
    <row r="498" spans="1:3">
      <c r="A498" s="20"/>
      <c r="B498" s="8"/>
      <c r="C498" s="7"/>
    </row>
    <row r="499" spans="1:3">
      <c r="A499" s="20"/>
      <c r="B499" s="8"/>
      <c r="C499" s="7"/>
    </row>
    <row r="500" spans="1:3">
      <c r="A500" s="20"/>
      <c r="B500" s="8"/>
      <c r="C500" s="7"/>
    </row>
    <row r="501" spans="1:3">
      <c r="A501" s="20"/>
      <c r="B501" s="8"/>
      <c r="C501" s="7"/>
    </row>
    <row r="502" spans="1:3">
      <c r="A502" s="20"/>
      <c r="B502" s="8"/>
      <c r="C502" s="7"/>
    </row>
    <row r="503" spans="1:3">
      <c r="A503" s="20"/>
      <c r="B503" s="8"/>
      <c r="C503" s="7"/>
    </row>
    <row r="504" spans="1:3">
      <c r="A504" s="20"/>
      <c r="B504" s="8"/>
      <c r="C504" s="7"/>
    </row>
    <row r="505" spans="1:3">
      <c r="A505" s="20"/>
      <c r="B505" s="8"/>
      <c r="C505" s="7"/>
    </row>
    <row r="506" spans="1:3">
      <c r="A506" s="20"/>
      <c r="B506" s="8"/>
      <c r="C506" s="7"/>
    </row>
    <row r="507" spans="1:3">
      <c r="A507" s="20"/>
      <c r="B507" s="8"/>
      <c r="C507" s="7"/>
    </row>
    <row r="508" spans="1:3">
      <c r="A508" s="20"/>
      <c r="B508" s="8"/>
      <c r="C508" s="7"/>
    </row>
    <row r="509" spans="1:3">
      <c r="A509" s="20"/>
      <c r="B509" s="8"/>
      <c r="C509" s="7"/>
    </row>
    <row r="510" spans="1:3">
      <c r="A510" s="20"/>
      <c r="B510" s="8"/>
      <c r="C510" s="7"/>
    </row>
    <row r="511" spans="1:3">
      <c r="A511" s="20"/>
      <c r="B511" s="8"/>
      <c r="C511" s="7"/>
    </row>
    <row r="512" spans="1:3">
      <c r="A512" s="20"/>
      <c r="B512" s="8"/>
      <c r="C512" s="7"/>
    </row>
    <row r="513" spans="1:3">
      <c r="A513" s="20"/>
      <c r="B513" s="8"/>
      <c r="C513" s="7"/>
    </row>
    <row r="514" spans="1:3">
      <c r="A514" s="20"/>
      <c r="B514" s="8"/>
      <c r="C514" s="7"/>
    </row>
    <row r="515" spans="1:3">
      <c r="A515" s="20"/>
      <c r="B515" s="8"/>
      <c r="C515" s="7"/>
    </row>
    <row r="516" spans="1:3">
      <c r="A516" s="20"/>
      <c r="B516" s="8"/>
      <c r="C516" s="7"/>
    </row>
    <row r="517" spans="1:3">
      <c r="A517" s="20"/>
      <c r="B517" s="8"/>
      <c r="C517" s="7"/>
    </row>
    <row r="518" spans="1:3">
      <c r="A518" s="20"/>
      <c r="B518" s="8"/>
      <c r="C518" s="7"/>
    </row>
    <row r="519" spans="1:3">
      <c r="A519" s="20"/>
      <c r="B519" s="8"/>
      <c r="C519" s="7"/>
    </row>
    <row r="520" spans="1:3">
      <c r="A520" s="20"/>
      <c r="B520" s="8"/>
      <c r="C520" s="7"/>
    </row>
    <row r="521" spans="1:3">
      <c r="A521" s="20"/>
      <c r="B521" s="8"/>
      <c r="C521" s="7"/>
    </row>
    <row r="522" spans="1:3">
      <c r="A522" s="20"/>
      <c r="B522" s="8"/>
      <c r="C522" s="7"/>
    </row>
    <row r="523" spans="1:3">
      <c r="A523" s="20"/>
      <c r="B523" s="8"/>
      <c r="C523" s="7"/>
    </row>
    <row r="524" spans="1:3">
      <c r="A524" s="20"/>
      <c r="B524" s="8"/>
      <c r="C524" s="7"/>
    </row>
    <row r="525" spans="1:3">
      <c r="A525" s="20"/>
      <c r="B525" s="8"/>
      <c r="C525" s="7"/>
    </row>
    <row r="526" spans="1:3">
      <c r="A526" s="20"/>
      <c r="B526" s="8"/>
      <c r="C526" s="7"/>
    </row>
    <row r="527" spans="1:3">
      <c r="A527" s="20"/>
      <c r="B527" s="8"/>
      <c r="C527" s="7"/>
    </row>
    <row r="528" spans="1:3">
      <c r="A528" s="20"/>
      <c r="B528" s="8"/>
      <c r="C528" s="7"/>
    </row>
    <row r="529" spans="1:3">
      <c r="A529" s="20"/>
      <c r="B529" s="8"/>
      <c r="C529" s="7"/>
    </row>
    <row r="530" spans="1:3">
      <c r="A530" s="20"/>
      <c r="B530" s="8"/>
      <c r="C530" s="7"/>
    </row>
    <row r="531" spans="1:3">
      <c r="A531" s="20"/>
      <c r="B531" s="8"/>
      <c r="C531" s="7"/>
    </row>
    <row r="532" spans="1:3">
      <c r="A532" s="20"/>
      <c r="B532" s="8"/>
      <c r="C532" s="7"/>
    </row>
    <row r="533" spans="1:3">
      <c r="A533" s="20"/>
      <c r="B533" s="8"/>
      <c r="C533" s="7"/>
    </row>
    <row r="534" spans="1:3">
      <c r="A534" s="20"/>
      <c r="B534" s="8"/>
      <c r="C534" s="7"/>
    </row>
    <row r="535" spans="1:3">
      <c r="A535" s="20"/>
      <c r="B535" s="8"/>
      <c r="C535" s="7"/>
    </row>
    <row r="536" spans="1:3">
      <c r="A536" s="20"/>
      <c r="B536" s="8"/>
      <c r="C536" s="7"/>
    </row>
    <row r="537" spans="1:3">
      <c r="A537" s="20"/>
      <c r="B537" s="8"/>
      <c r="C537" s="7"/>
    </row>
    <row r="538" spans="1:3">
      <c r="A538" s="20"/>
      <c r="B538" s="8"/>
      <c r="C538" s="7"/>
    </row>
    <row r="539" spans="1:3">
      <c r="A539" s="20"/>
      <c r="B539" s="8"/>
      <c r="C539" s="7"/>
    </row>
    <row r="540" spans="1:3">
      <c r="A540" s="20"/>
      <c r="B540" s="8"/>
      <c r="C540" s="7"/>
    </row>
    <row r="541" spans="1:3">
      <c r="A541" s="20"/>
      <c r="B541" s="8"/>
      <c r="C541" s="7"/>
    </row>
    <row r="542" spans="1:3">
      <c r="A542" s="20"/>
      <c r="B542" s="8"/>
      <c r="C542" s="7"/>
    </row>
    <row r="543" spans="1:3">
      <c r="A543" s="20"/>
      <c r="B543" s="8"/>
      <c r="C543" s="7"/>
    </row>
    <row r="544" spans="1:3">
      <c r="A544" s="20"/>
      <c r="B544" s="8"/>
      <c r="C544" s="7"/>
    </row>
    <row r="545" spans="1:3">
      <c r="A545" s="20"/>
      <c r="B545" s="8"/>
      <c r="C545" s="7"/>
    </row>
    <row r="546" spans="1:3">
      <c r="A546" s="20"/>
      <c r="B546" s="8"/>
      <c r="C546" s="7"/>
    </row>
    <row r="547" spans="1:3">
      <c r="A547" s="20"/>
      <c r="B547" s="8"/>
      <c r="C547" s="7"/>
    </row>
    <row r="548" spans="1:3">
      <c r="A548" s="20"/>
      <c r="B548" s="8"/>
      <c r="C548" s="7"/>
    </row>
    <row r="549" spans="1:3">
      <c r="A549" s="20"/>
      <c r="B549" s="8"/>
      <c r="C549" s="7"/>
    </row>
    <row r="550" spans="1:3">
      <c r="A550" s="20"/>
      <c r="B550" s="8"/>
      <c r="C550" s="7"/>
    </row>
    <row r="551" spans="1:3">
      <c r="A551" s="20"/>
      <c r="B551" s="8"/>
      <c r="C551" s="7"/>
    </row>
    <row r="552" spans="1:3">
      <c r="A552" s="20"/>
      <c r="B552" s="8"/>
      <c r="C552" s="7"/>
    </row>
    <row r="553" spans="1:3">
      <c r="A553" s="20"/>
      <c r="B553" s="8"/>
      <c r="C553" s="7"/>
    </row>
    <row r="554" spans="1:3">
      <c r="A554" s="20"/>
      <c r="B554" s="8"/>
      <c r="C554" s="7"/>
    </row>
    <row r="555" spans="1:3">
      <c r="A555" s="20"/>
      <c r="B555" s="8"/>
      <c r="C555" s="7"/>
    </row>
    <row r="556" spans="1:3">
      <c r="A556" s="20"/>
      <c r="B556" s="8"/>
      <c r="C556" s="7"/>
    </row>
    <row r="557" spans="1:3">
      <c r="A557" s="20"/>
      <c r="B557" s="8"/>
      <c r="C557" s="7"/>
    </row>
    <row r="558" spans="1:3">
      <c r="A558" s="20"/>
      <c r="B558" s="8"/>
      <c r="C558" s="7"/>
    </row>
    <row r="559" spans="1:3">
      <c r="A559" s="20"/>
      <c r="B559" s="8"/>
      <c r="C559" s="7"/>
    </row>
    <row r="560" spans="1:3">
      <c r="A560" s="20"/>
      <c r="B560" s="8"/>
      <c r="C560" s="7"/>
    </row>
    <row r="561" spans="1:3">
      <c r="A561" s="20"/>
      <c r="B561" s="8"/>
      <c r="C561" s="7"/>
    </row>
    <row r="562" spans="1:3">
      <c r="A562" s="20"/>
      <c r="B562" s="8"/>
      <c r="C562" s="7"/>
    </row>
    <row r="563" spans="1:3">
      <c r="A563" s="20"/>
      <c r="B563" s="8"/>
      <c r="C563" s="7"/>
    </row>
    <row r="564" spans="1:3">
      <c r="A564" s="20"/>
      <c r="B564" s="8"/>
      <c r="C564" s="7"/>
    </row>
    <row r="565" spans="1:3">
      <c r="A565" s="20"/>
      <c r="B565" s="8"/>
      <c r="C565" s="7"/>
    </row>
    <row r="566" spans="1:3">
      <c r="A566" s="20"/>
      <c r="B566" s="8"/>
      <c r="C566" s="7"/>
    </row>
    <row r="567" spans="1:3">
      <c r="A567" s="20"/>
      <c r="B567" s="8"/>
      <c r="C567" s="7"/>
    </row>
    <row r="568" spans="1:3">
      <c r="A568" s="20"/>
      <c r="B568" s="8"/>
      <c r="C568" s="7"/>
    </row>
    <row r="569" spans="1:3">
      <c r="A569" s="20"/>
      <c r="B569" s="8"/>
      <c r="C569" s="7"/>
    </row>
    <row r="570" spans="1:3">
      <c r="A570" s="20"/>
      <c r="B570" s="8"/>
      <c r="C570" s="7"/>
    </row>
    <row r="571" spans="1:3">
      <c r="A571" s="20"/>
      <c r="B571" s="8"/>
      <c r="C571" s="7"/>
    </row>
    <row r="572" spans="1:3">
      <c r="A572" s="20"/>
      <c r="B572" s="8"/>
      <c r="C572" s="7"/>
    </row>
    <row r="573" spans="1:3">
      <c r="A573" s="20"/>
      <c r="B573" s="8"/>
      <c r="C573" s="7"/>
    </row>
    <row r="574" spans="1:3">
      <c r="A574" s="20"/>
      <c r="B574" s="8"/>
      <c r="C574" s="7"/>
    </row>
    <row r="575" spans="1:3">
      <c r="A575" s="20"/>
      <c r="B575" s="8"/>
      <c r="C575" s="7"/>
    </row>
    <row r="576" spans="1:3">
      <c r="A576" s="20"/>
      <c r="B576" s="8"/>
      <c r="C576" s="7"/>
    </row>
    <row r="577" spans="1:3">
      <c r="A577" s="20"/>
      <c r="B577" s="8"/>
      <c r="C577" s="7"/>
    </row>
    <row r="578" spans="1:3">
      <c r="A578" s="20"/>
      <c r="B578" s="8"/>
      <c r="C578" s="7"/>
    </row>
    <row r="579" spans="1:3">
      <c r="A579" s="20"/>
      <c r="B579" s="8"/>
      <c r="C579" s="7"/>
    </row>
    <row r="580" spans="1:3">
      <c r="A580" s="20"/>
      <c r="B580" s="8"/>
      <c r="C580" s="7"/>
    </row>
    <row r="581" spans="1:3">
      <c r="A581" s="20"/>
      <c r="B581" s="8"/>
      <c r="C581" s="7"/>
    </row>
    <row r="582" spans="1:3">
      <c r="A582" s="20"/>
      <c r="B582" s="8"/>
      <c r="C582" s="7"/>
    </row>
    <row r="583" spans="1:3">
      <c r="A583" s="20"/>
      <c r="B583" s="8"/>
      <c r="C583" s="7"/>
    </row>
    <row r="584" spans="1:3">
      <c r="A584" s="20"/>
      <c r="B584" s="8"/>
      <c r="C584" s="7"/>
    </row>
    <row r="585" spans="1:3">
      <c r="A585" s="20"/>
      <c r="B585" s="8"/>
      <c r="C585" s="7"/>
    </row>
    <row r="586" spans="1:3">
      <c r="A586" s="20"/>
      <c r="B586" s="8"/>
      <c r="C586" s="7"/>
    </row>
    <row r="587" spans="1:3">
      <c r="A587" s="20"/>
      <c r="B587" s="8"/>
      <c r="C587" s="7"/>
    </row>
    <row r="588" spans="1:3">
      <c r="A588" s="20"/>
      <c r="B588" s="8"/>
      <c r="C588" s="7"/>
    </row>
    <row r="589" spans="1:3">
      <c r="A589" s="20"/>
      <c r="B589" s="8"/>
      <c r="C589" s="7"/>
    </row>
    <row r="590" spans="1:3">
      <c r="A590" s="20"/>
      <c r="B590" s="8"/>
      <c r="C590" s="7"/>
    </row>
    <row r="591" spans="1:3">
      <c r="A591" s="20"/>
      <c r="B591" s="8"/>
      <c r="C591" s="7"/>
    </row>
    <row r="592" spans="1:3">
      <c r="A592" s="20"/>
      <c r="B592" s="8"/>
      <c r="C592" s="7"/>
    </row>
    <row r="593" spans="1:3">
      <c r="A593" s="20"/>
      <c r="B593" s="8"/>
      <c r="C593" s="7"/>
    </row>
    <row r="594" spans="1:3">
      <c r="A594" s="20"/>
      <c r="B594" s="8"/>
      <c r="C594" s="7"/>
    </row>
    <row r="595" spans="1:3">
      <c r="A595" s="20"/>
      <c r="B595" s="8"/>
      <c r="C595" s="7"/>
    </row>
    <row r="596" spans="1:3">
      <c r="A596" s="20"/>
      <c r="B596" s="8"/>
      <c r="C596" s="7"/>
    </row>
    <row r="597" spans="1:3">
      <c r="A597" s="20"/>
      <c r="B597" s="8"/>
      <c r="C597" s="7"/>
    </row>
    <row r="598" spans="1:3">
      <c r="A598" s="20"/>
      <c r="B598" s="8"/>
      <c r="C598" s="7"/>
    </row>
    <row r="599" spans="1:3">
      <c r="A599" s="20"/>
      <c r="B599" s="8"/>
      <c r="C599" s="7"/>
    </row>
    <row r="600" spans="1:3">
      <c r="A600" s="20"/>
      <c r="B600" s="8"/>
      <c r="C600" s="7"/>
    </row>
    <row r="601" spans="1:3">
      <c r="A601" s="20"/>
      <c r="B601" s="8"/>
      <c r="C601" s="7"/>
    </row>
    <row r="602" spans="1:3">
      <c r="A602" s="20"/>
      <c r="B602" s="8"/>
      <c r="C602" s="7"/>
    </row>
    <row r="603" spans="1:3">
      <c r="A603" s="20"/>
      <c r="B603" s="8"/>
      <c r="C603" s="7"/>
    </row>
    <row r="604" spans="1:3">
      <c r="A604" s="20"/>
      <c r="B604" s="8"/>
      <c r="C604" s="7"/>
    </row>
    <row r="605" spans="1:3">
      <c r="A605" s="20"/>
      <c r="B605" s="8"/>
      <c r="C605" s="7"/>
    </row>
    <row r="606" spans="1:3">
      <c r="A606" s="20"/>
      <c r="B606" s="8"/>
      <c r="C606" s="7"/>
    </row>
    <row r="607" spans="1:3">
      <c r="A607" s="20"/>
      <c r="B607" s="8"/>
      <c r="C607" s="7"/>
    </row>
    <row r="608" spans="1:3">
      <c r="A608" s="20"/>
      <c r="B608" s="8"/>
      <c r="C608" s="7"/>
    </row>
    <row r="609" spans="1:3">
      <c r="A609" s="20"/>
      <c r="B609" s="8"/>
      <c r="C609" s="7"/>
    </row>
    <row r="610" spans="1:3">
      <c r="A610" s="20"/>
      <c r="B610" s="8"/>
      <c r="C610" s="7"/>
    </row>
    <row r="611" spans="1:3">
      <c r="A611" s="20"/>
      <c r="B611" s="8"/>
      <c r="C611" s="7"/>
    </row>
    <row r="612" spans="1:3">
      <c r="A612" s="20"/>
      <c r="B612" s="8"/>
      <c r="C612" s="7"/>
    </row>
    <row r="613" spans="1:3">
      <c r="A613" s="20"/>
      <c r="B613" s="8"/>
      <c r="C613" s="7"/>
    </row>
    <row r="614" spans="1:3">
      <c r="A614" s="20"/>
      <c r="B614" s="8"/>
      <c r="C614" s="7"/>
    </row>
    <row r="615" spans="1:3">
      <c r="A615" s="20"/>
      <c r="B615" s="8"/>
      <c r="C615" s="7"/>
    </row>
    <row r="616" spans="1:3">
      <c r="A616" s="20"/>
      <c r="B616" s="8"/>
      <c r="C616" s="7"/>
    </row>
    <row r="617" spans="1:3">
      <c r="A617" s="20"/>
      <c r="B617" s="8"/>
      <c r="C617" s="7"/>
    </row>
    <row r="618" spans="1:3">
      <c r="A618" s="20"/>
      <c r="B618" s="8"/>
      <c r="C618" s="7"/>
    </row>
    <row r="619" spans="1:3">
      <c r="A619" s="20"/>
      <c r="B619" s="8"/>
      <c r="C619" s="7"/>
    </row>
    <row r="620" spans="1:3">
      <c r="A620" s="20"/>
      <c r="B620" s="8"/>
      <c r="C620" s="7"/>
    </row>
    <row r="621" spans="1:3">
      <c r="A621" s="20"/>
      <c r="B621" s="8"/>
      <c r="C621" s="7"/>
    </row>
    <row r="622" spans="1:3">
      <c r="A622" s="20"/>
      <c r="B622" s="8"/>
      <c r="C622" s="7"/>
    </row>
    <row r="623" spans="1:3">
      <c r="A623" s="20"/>
      <c r="B623" s="8"/>
      <c r="C623" s="7"/>
    </row>
    <row r="624" spans="1:3">
      <c r="A624" s="20"/>
      <c r="B624" s="8"/>
      <c r="C624" s="7"/>
    </row>
    <row r="625" spans="1:3">
      <c r="A625" s="20"/>
      <c r="B625" s="8"/>
      <c r="C625" s="7"/>
    </row>
    <row r="626" spans="1:3">
      <c r="A626" s="20"/>
      <c r="B626" s="8"/>
      <c r="C626" s="7"/>
    </row>
    <row r="627" spans="1:3">
      <c r="A627" s="20"/>
      <c r="B627" s="8"/>
      <c r="C627" s="7"/>
    </row>
    <row r="628" spans="1:3">
      <c r="A628" s="20"/>
      <c r="B628" s="8"/>
      <c r="C628" s="7"/>
    </row>
    <row r="629" spans="1:3">
      <c r="A629" s="20"/>
      <c r="B629" s="8"/>
      <c r="C629" s="7"/>
    </row>
    <row r="630" spans="1:3">
      <c r="A630" s="20"/>
      <c r="B630" s="8"/>
      <c r="C630" s="7"/>
    </row>
    <row r="631" spans="1:3">
      <c r="A631" s="20"/>
      <c r="B631" s="8"/>
      <c r="C631" s="7"/>
    </row>
    <row r="632" spans="1:3">
      <c r="A632" s="20"/>
      <c r="B632" s="8"/>
      <c r="C632" s="7"/>
    </row>
    <row r="633" spans="1:3">
      <c r="A633" s="20"/>
      <c r="B633" s="8"/>
      <c r="C633" s="7"/>
    </row>
    <row r="634" spans="1:3">
      <c r="A634" s="20"/>
      <c r="B634" s="8"/>
      <c r="C634" s="7"/>
    </row>
    <row r="635" spans="1:3">
      <c r="A635" s="20"/>
      <c r="B635" s="8"/>
      <c r="C635" s="7"/>
    </row>
    <row r="636" spans="1:3">
      <c r="A636" s="20"/>
      <c r="B636" s="8"/>
      <c r="C636" s="7"/>
    </row>
    <row r="637" spans="1:3">
      <c r="A637" s="20"/>
      <c r="B637" s="8"/>
      <c r="C637" s="7"/>
    </row>
    <row r="638" spans="1:3">
      <c r="A638" s="20"/>
      <c r="B638" s="8"/>
      <c r="C638" s="7"/>
    </row>
    <row r="639" spans="1:3">
      <c r="A639" s="20"/>
      <c r="B639" s="8"/>
      <c r="C639" s="7"/>
    </row>
    <row r="640" spans="1:3">
      <c r="A640" s="20"/>
      <c r="B640" s="8"/>
      <c r="C640" s="7"/>
    </row>
    <row r="641" spans="1:3">
      <c r="A641" s="20"/>
      <c r="B641" s="8"/>
      <c r="C641" s="7"/>
    </row>
    <row r="642" spans="1:3">
      <c r="A642" s="20"/>
      <c r="B642" s="8"/>
      <c r="C642" s="7"/>
    </row>
    <row r="643" spans="1:3">
      <c r="A643" s="20"/>
      <c r="B643" s="8"/>
      <c r="C643" s="7"/>
    </row>
    <row r="644" spans="1:3">
      <c r="A644" s="20"/>
      <c r="B644" s="8"/>
      <c r="C644" s="7"/>
    </row>
    <row r="645" spans="1:3">
      <c r="A645" s="20"/>
      <c r="B645" s="8"/>
      <c r="C645" s="7"/>
    </row>
    <row r="646" spans="1:3">
      <c r="A646" s="20"/>
      <c r="B646" s="8"/>
      <c r="C646" s="7"/>
    </row>
    <row r="647" spans="1:3">
      <c r="A647" s="20"/>
      <c r="B647" s="8"/>
      <c r="C647" s="7"/>
    </row>
    <row r="648" spans="1:3">
      <c r="A648" s="20"/>
      <c r="B648" s="8"/>
      <c r="C648" s="7"/>
    </row>
    <row r="649" spans="1:3">
      <c r="A649" s="20"/>
      <c r="B649" s="8"/>
      <c r="C649" s="7"/>
    </row>
    <row r="650" spans="1:3">
      <c r="A650" s="20"/>
      <c r="B650" s="8"/>
      <c r="C650" s="7"/>
    </row>
    <row r="651" spans="1:3">
      <c r="A651" s="20"/>
      <c r="B651" s="8"/>
      <c r="C651" s="7"/>
    </row>
    <row r="652" spans="1:3">
      <c r="A652" s="20"/>
      <c r="B652" s="8"/>
      <c r="C652" s="7"/>
    </row>
    <row r="653" spans="1:3">
      <c r="A653" s="20"/>
      <c r="B653" s="8"/>
      <c r="C653" s="7"/>
    </row>
    <row r="654" spans="1:3">
      <c r="A654" s="20"/>
      <c r="B654" s="8"/>
      <c r="C654" s="7"/>
    </row>
    <row r="655" spans="1:3">
      <c r="A655" s="20"/>
      <c r="B655" s="8"/>
      <c r="C655" s="7"/>
    </row>
    <row r="656" spans="1:3">
      <c r="A656" s="20"/>
      <c r="B656" s="8"/>
      <c r="C656" s="7"/>
    </row>
    <row r="657" spans="1:3">
      <c r="A657" s="20"/>
      <c r="B657" s="8"/>
      <c r="C657" s="7"/>
    </row>
    <row r="658" spans="1:3">
      <c r="A658" s="20"/>
      <c r="B658" s="8"/>
      <c r="C658" s="7"/>
    </row>
    <row r="659" spans="1:3">
      <c r="A659" s="20"/>
      <c r="B659" s="8"/>
      <c r="C659" s="7"/>
    </row>
    <row r="660" spans="1:3">
      <c r="A660" s="20"/>
      <c r="B660" s="8"/>
      <c r="C660" s="7"/>
    </row>
    <row r="661" spans="1:3">
      <c r="A661" s="20"/>
      <c r="B661" s="8"/>
      <c r="C661" s="7"/>
    </row>
    <row r="662" spans="1:3">
      <c r="A662" s="20"/>
      <c r="B662" s="8"/>
      <c r="C662" s="7"/>
    </row>
    <row r="663" spans="1:3">
      <c r="A663" s="20"/>
      <c r="B663" s="8"/>
      <c r="C663" s="7"/>
    </row>
    <row r="664" spans="1:3">
      <c r="A664" s="20"/>
      <c r="B664" s="8"/>
      <c r="C664" s="7"/>
    </row>
    <row r="665" spans="1:3">
      <c r="A665" s="20"/>
      <c r="B665" s="8"/>
      <c r="C665" s="7"/>
    </row>
    <row r="666" spans="1:3">
      <c r="A666" s="20"/>
      <c r="B666" s="8"/>
      <c r="C666" s="7"/>
    </row>
    <row r="667" spans="1:3">
      <c r="A667" s="20"/>
      <c r="B667" s="8"/>
      <c r="C667" s="7"/>
    </row>
    <row r="668" spans="1:3">
      <c r="A668" s="20"/>
      <c r="B668" s="8"/>
      <c r="C668" s="7"/>
    </row>
    <row r="669" spans="1:3">
      <c r="A669" s="20"/>
      <c r="B669" s="8"/>
      <c r="C669" s="7"/>
    </row>
    <row r="670" spans="1:3">
      <c r="A670" s="20"/>
      <c r="B670" s="8"/>
      <c r="C670" s="7"/>
    </row>
    <row r="671" spans="1:3">
      <c r="A671" s="20"/>
      <c r="B671" s="8"/>
      <c r="C671" s="7"/>
    </row>
    <row r="672" spans="1:3">
      <c r="A672" s="20"/>
      <c r="B672" s="8"/>
      <c r="C672" s="7"/>
    </row>
    <row r="673" spans="1:3">
      <c r="A673" s="20"/>
      <c r="B673" s="8"/>
      <c r="C673" s="7"/>
    </row>
    <row r="674" spans="1:3">
      <c r="A674" s="20"/>
      <c r="B674" s="8"/>
      <c r="C674" s="7"/>
    </row>
    <row r="675" spans="1:3">
      <c r="A675" s="20"/>
      <c r="B675" s="8"/>
      <c r="C675" s="7"/>
    </row>
    <row r="676" spans="1:3">
      <c r="A676" s="20"/>
      <c r="B676" s="8"/>
      <c r="C676" s="7"/>
    </row>
    <row r="677" spans="1:3">
      <c r="A677" s="20"/>
      <c r="B677" s="8"/>
      <c r="C677" s="7"/>
    </row>
    <row r="678" spans="1:3">
      <c r="A678" s="20"/>
      <c r="B678" s="8"/>
      <c r="C678" s="7"/>
    </row>
    <row r="679" spans="1:3">
      <c r="A679" s="20"/>
      <c r="B679" s="8"/>
      <c r="C679" s="7"/>
    </row>
    <row r="680" spans="1:3">
      <c r="A680" s="20"/>
      <c r="B680" s="8"/>
      <c r="C680" s="7"/>
    </row>
    <row r="681" spans="1:3">
      <c r="A681" s="20"/>
      <c r="B681" s="8"/>
      <c r="C681" s="7"/>
    </row>
    <row r="682" spans="1:3">
      <c r="A682" s="20"/>
      <c r="B682" s="8"/>
      <c r="C682" s="7"/>
    </row>
    <row r="683" spans="1:3">
      <c r="A683" s="20"/>
      <c r="B683" s="8"/>
      <c r="C683" s="7"/>
    </row>
    <row r="684" spans="1:3">
      <c r="A684" s="20"/>
      <c r="B684" s="8"/>
      <c r="C684" s="7"/>
    </row>
    <row r="685" spans="1:3">
      <c r="A685" s="20"/>
      <c r="B685" s="8"/>
      <c r="C685" s="7"/>
    </row>
    <row r="686" spans="1:3">
      <c r="A686" s="20"/>
      <c r="B686" s="8"/>
      <c r="C686" s="7"/>
    </row>
    <row r="687" spans="1:3">
      <c r="A687" s="20"/>
      <c r="B687" s="8"/>
      <c r="C687" s="7"/>
    </row>
    <row r="688" spans="1:3">
      <c r="A688" s="20"/>
      <c r="B688" s="8"/>
      <c r="C688" s="7"/>
    </row>
    <row r="689" spans="1:3">
      <c r="A689" s="20"/>
      <c r="B689" s="8"/>
      <c r="C689" s="7"/>
    </row>
    <row r="690" spans="1:3">
      <c r="A690" s="20"/>
      <c r="B690" s="8"/>
      <c r="C690" s="7"/>
    </row>
    <row r="691" spans="1:3">
      <c r="A691" s="20"/>
      <c r="B691" s="8"/>
      <c r="C691" s="7"/>
    </row>
    <row r="692" spans="1:3">
      <c r="A692" s="20"/>
      <c r="B692" s="8"/>
      <c r="C692" s="7"/>
    </row>
    <row r="693" spans="1:3">
      <c r="A693" s="20"/>
      <c r="B693" s="8"/>
      <c r="C693" s="7"/>
    </row>
    <row r="694" spans="1:3">
      <c r="A694" s="20"/>
      <c r="B694" s="8"/>
      <c r="C694" s="7"/>
    </row>
    <row r="695" spans="1:3">
      <c r="A695" s="20"/>
      <c r="B695" s="8"/>
      <c r="C695" s="7"/>
    </row>
    <row r="696" spans="1:3">
      <c r="A696" s="20"/>
      <c r="B696" s="8"/>
      <c r="C696" s="7"/>
    </row>
    <row r="697" spans="1:3">
      <c r="A697" s="20"/>
      <c r="B697" s="8"/>
      <c r="C697" s="7"/>
    </row>
    <row r="698" spans="1:3">
      <c r="A698" s="20"/>
      <c r="B698" s="8"/>
      <c r="C698" s="7"/>
    </row>
    <row r="699" spans="1:3">
      <c r="A699" s="20"/>
      <c r="B699" s="8"/>
      <c r="C699" s="7"/>
    </row>
    <row r="700" spans="1:3">
      <c r="A700" s="20"/>
      <c r="B700" s="8"/>
      <c r="C700" s="7"/>
    </row>
    <row r="701" spans="1:3">
      <c r="A701" s="20"/>
      <c r="B701" s="8"/>
      <c r="C701" s="7"/>
    </row>
    <row r="702" spans="1:3">
      <c r="A702" s="20"/>
      <c r="B702" s="8"/>
      <c r="C702" s="7"/>
    </row>
    <row r="703" spans="1:3">
      <c r="A703" s="20"/>
      <c r="B703" s="8"/>
      <c r="C703" s="7"/>
    </row>
    <row r="704" spans="1:3">
      <c r="A704" s="20"/>
      <c r="B704" s="8"/>
      <c r="C704" s="7"/>
    </row>
    <row r="705" spans="1:3">
      <c r="A705" s="20"/>
      <c r="B705" s="8"/>
      <c r="C705" s="7"/>
    </row>
    <row r="706" spans="1:3">
      <c r="A706" s="20"/>
      <c r="B706" s="8"/>
      <c r="C706" s="7"/>
    </row>
    <row r="707" spans="1:3">
      <c r="A707" s="20"/>
      <c r="B707" s="8"/>
      <c r="C707" s="7"/>
    </row>
    <row r="708" spans="1:3">
      <c r="A708" s="20"/>
      <c r="B708" s="8"/>
      <c r="C708" s="7"/>
    </row>
    <row r="709" spans="1:3">
      <c r="A709" s="20"/>
      <c r="B709" s="8"/>
      <c r="C709" s="7"/>
    </row>
    <row r="710" spans="1:3">
      <c r="A710" s="20"/>
      <c r="B710" s="8"/>
      <c r="C710" s="7"/>
    </row>
    <row r="711" spans="1:3">
      <c r="A711" s="20"/>
      <c r="B711" s="8"/>
      <c r="C711" s="7"/>
    </row>
    <row r="712" spans="1:3">
      <c r="A712" s="20"/>
      <c r="B712" s="8"/>
      <c r="C712" s="7"/>
    </row>
    <row r="713" spans="1:3">
      <c r="A713" s="20"/>
      <c r="B713" s="8"/>
      <c r="C713" s="7"/>
    </row>
    <row r="714" spans="1:3">
      <c r="A714" s="20"/>
      <c r="B714" s="8"/>
      <c r="C714" s="7"/>
    </row>
    <row r="715" spans="1:3">
      <c r="A715" s="20"/>
      <c r="B715" s="8"/>
      <c r="C715" s="7"/>
    </row>
    <row r="716" spans="1:3">
      <c r="A716" s="20"/>
      <c r="B716" s="8"/>
      <c r="C716" s="7"/>
    </row>
    <row r="717" spans="1:3">
      <c r="A717" s="20"/>
      <c r="B717" s="8"/>
      <c r="C717" s="7"/>
    </row>
    <row r="718" spans="1:3">
      <c r="A718" s="20"/>
      <c r="B718" s="8"/>
      <c r="C718" s="7"/>
    </row>
    <row r="719" spans="1:3">
      <c r="A719" s="20"/>
      <c r="B719" s="8"/>
      <c r="C719" s="7"/>
    </row>
    <row r="720" spans="1:3">
      <c r="A720" s="20"/>
      <c r="B720" s="8"/>
      <c r="C720" s="7"/>
    </row>
    <row r="721" spans="1:3">
      <c r="A721" s="20"/>
      <c r="B721" s="8"/>
      <c r="C721" s="7"/>
    </row>
    <row r="722" spans="1:3">
      <c r="A722" s="20"/>
      <c r="B722" s="8"/>
      <c r="C722" s="7"/>
    </row>
    <row r="723" spans="1:3">
      <c r="A723" s="20"/>
      <c r="B723" s="8"/>
      <c r="C723" s="7"/>
    </row>
    <row r="724" spans="1:3">
      <c r="A724" s="20"/>
      <c r="B724" s="8"/>
      <c r="C724" s="7"/>
    </row>
    <row r="725" spans="1:3">
      <c r="A725" s="20"/>
      <c r="B725" s="8"/>
      <c r="C725" s="7"/>
    </row>
    <row r="726" spans="1:3">
      <c r="A726" s="20"/>
      <c r="B726" s="8"/>
      <c r="C726" s="7"/>
    </row>
    <row r="727" spans="1:3">
      <c r="A727" s="20"/>
      <c r="B727" s="8"/>
      <c r="C727" s="7"/>
    </row>
    <row r="728" spans="1:3">
      <c r="A728" s="20"/>
      <c r="B728" s="8"/>
      <c r="C728" s="7"/>
    </row>
    <row r="729" spans="1:3">
      <c r="A729" s="20"/>
      <c r="B729" s="8"/>
      <c r="C729" s="7"/>
    </row>
    <row r="730" spans="1:3">
      <c r="A730" s="20"/>
      <c r="B730" s="8"/>
      <c r="C730" s="7"/>
    </row>
    <row r="731" spans="1:3">
      <c r="A731" s="20"/>
      <c r="B731" s="8"/>
      <c r="C731" s="7"/>
    </row>
    <row r="732" spans="1:3">
      <c r="A732" s="20"/>
      <c r="B732" s="8"/>
      <c r="C732" s="7"/>
    </row>
    <row r="733" spans="1:3">
      <c r="A733" s="20"/>
      <c r="B733" s="8"/>
      <c r="C733" s="7"/>
    </row>
    <row r="734" spans="1:3">
      <c r="A734" s="20"/>
      <c r="B734" s="8"/>
      <c r="C734" s="7"/>
    </row>
    <row r="735" spans="1:3">
      <c r="A735" s="20"/>
      <c r="B735" s="8"/>
      <c r="C735" s="7"/>
    </row>
    <row r="736" spans="1:3">
      <c r="A736" s="20"/>
      <c r="B736" s="8"/>
      <c r="C736" s="7"/>
    </row>
    <row r="737" spans="1:3">
      <c r="A737" s="20"/>
      <c r="B737" s="8"/>
      <c r="C737" s="7"/>
    </row>
    <row r="738" spans="1:3">
      <c r="A738" s="20"/>
      <c r="B738" s="8"/>
      <c r="C738" s="7"/>
    </row>
    <row r="739" spans="1:3">
      <c r="A739" s="20"/>
      <c r="B739" s="8"/>
      <c r="C739" s="7"/>
    </row>
    <row r="740" spans="1:3">
      <c r="A740" s="20"/>
      <c r="B740" s="8"/>
      <c r="C740" s="7"/>
    </row>
    <row r="741" spans="1:3">
      <c r="A741" s="20"/>
      <c r="B741" s="8"/>
      <c r="C741" s="7"/>
    </row>
    <row r="742" spans="1:3">
      <c r="A742" s="20"/>
      <c r="B742" s="8"/>
      <c r="C742" s="7"/>
    </row>
    <row r="743" spans="1:3">
      <c r="A743" s="20"/>
      <c r="B743" s="8"/>
      <c r="C743" s="7"/>
    </row>
    <row r="744" spans="1:3">
      <c r="A744" s="20"/>
      <c r="B744" s="8"/>
      <c r="C744" s="7"/>
    </row>
    <row r="745" spans="1:3">
      <c r="A745" s="20"/>
      <c r="B745" s="8"/>
      <c r="C745" s="7"/>
    </row>
    <row r="746" spans="1:3">
      <c r="A746" s="20"/>
      <c r="B746" s="8"/>
      <c r="C746" s="7"/>
    </row>
    <row r="747" spans="1:3">
      <c r="A747" s="20"/>
      <c r="B747" s="8"/>
      <c r="C747" s="7"/>
    </row>
    <row r="748" spans="1:3">
      <c r="A748" s="20"/>
      <c r="B748" s="8"/>
      <c r="C748" s="7"/>
    </row>
    <row r="749" spans="1:3">
      <c r="A749" s="20"/>
      <c r="B749" s="8"/>
      <c r="C749" s="7"/>
    </row>
    <row r="750" spans="1:3">
      <c r="A750" s="20"/>
      <c r="B750" s="8"/>
      <c r="C750" s="7"/>
    </row>
    <row r="751" spans="1:3">
      <c r="A751" s="20"/>
      <c r="B751" s="8"/>
      <c r="C751" s="7"/>
    </row>
    <row r="752" spans="1:3">
      <c r="A752" s="20"/>
      <c r="B752" s="8"/>
      <c r="C752" s="7"/>
    </row>
    <row r="753" spans="1:3">
      <c r="A753" s="20"/>
      <c r="B753" s="8"/>
      <c r="C753" s="7"/>
    </row>
    <row r="754" spans="1:3">
      <c r="A754" s="20"/>
      <c r="B754" s="8"/>
      <c r="C754" s="7"/>
    </row>
    <row r="755" spans="1:3">
      <c r="A755" s="20"/>
      <c r="B755" s="8"/>
      <c r="C755" s="7"/>
    </row>
    <row r="756" spans="1:3">
      <c r="A756" s="20"/>
      <c r="B756" s="8"/>
      <c r="C756" s="7"/>
    </row>
    <row r="757" spans="1:3">
      <c r="A757" s="20"/>
      <c r="B757" s="8"/>
      <c r="C757" s="7"/>
    </row>
    <row r="758" spans="1:3">
      <c r="A758" s="20"/>
      <c r="B758" s="8"/>
      <c r="C758" s="7"/>
    </row>
    <row r="759" spans="1:3">
      <c r="A759" s="20"/>
      <c r="B759" s="8"/>
      <c r="C759" s="7"/>
    </row>
    <row r="760" spans="1:3">
      <c r="A760" s="20"/>
      <c r="B760" s="8"/>
      <c r="C760" s="7"/>
    </row>
    <row r="761" spans="1:3">
      <c r="A761" s="20"/>
      <c r="B761" s="8"/>
      <c r="C761" s="7"/>
    </row>
    <row r="762" spans="1:3">
      <c r="A762" s="20"/>
      <c r="B762" s="8"/>
      <c r="C762" s="7"/>
    </row>
    <row r="763" spans="1:3">
      <c r="A763" s="20"/>
      <c r="B763" s="8"/>
      <c r="C763" s="7"/>
    </row>
    <row r="764" spans="1:3">
      <c r="A764" s="20"/>
      <c r="B764" s="8"/>
      <c r="C764" s="7"/>
    </row>
    <row r="765" spans="1:3">
      <c r="A765" s="20"/>
      <c r="B765" s="8"/>
      <c r="C765" s="7"/>
    </row>
    <row r="766" spans="1:3">
      <c r="A766" s="20"/>
      <c r="B766" s="8"/>
      <c r="C766" s="7"/>
    </row>
    <row r="767" spans="1:3">
      <c r="A767" s="20"/>
      <c r="B767" s="8"/>
      <c r="C767" s="7"/>
    </row>
    <row r="768" spans="1:3">
      <c r="A768" s="20"/>
      <c r="B768" s="8"/>
      <c r="C768" s="7"/>
    </row>
    <row r="769" spans="1:3">
      <c r="A769" s="20"/>
      <c r="B769" s="8"/>
      <c r="C769" s="7"/>
    </row>
    <row r="770" spans="1:3">
      <c r="A770" s="20"/>
      <c r="B770" s="8"/>
      <c r="C770" s="7"/>
    </row>
    <row r="771" spans="1:3">
      <c r="A771" s="20"/>
      <c r="B771" s="8"/>
      <c r="C771" s="7"/>
    </row>
    <row r="772" spans="1:3">
      <c r="A772" s="20"/>
      <c r="B772" s="8"/>
      <c r="C772" s="7"/>
    </row>
    <row r="773" spans="1:3">
      <c r="A773" s="20"/>
      <c r="B773" s="8"/>
      <c r="C773" s="7"/>
    </row>
    <row r="774" spans="1:3">
      <c r="A774" s="20"/>
      <c r="B774" s="8"/>
      <c r="C774" s="7"/>
    </row>
    <row r="775" spans="1:3">
      <c r="A775" s="20"/>
      <c r="B775" s="8"/>
      <c r="C775" s="7"/>
    </row>
    <row r="776" spans="1:3">
      <c r="A776" s="20"/>
      <c r="B776" s="8"/>
      <c r="C776" s="7"/>
    </row>
    <row r="777" spans="1:3">
      <c r="A777" s="20"/>
      <c r="B777" s="8"/>
      <c r="C777" s="7"/>
    </row>
    <row r="778" spans="1:3">
      <c r="A778" s="20"/>
      <c r="B778" s="8"/>
      <c r="C778" s="7"/>
    </row>
    <row r="779" spans="1:3">
      <c r="A779" s="20"/>
      <c r="B779" s="8"/>
      <c r="C779" s="7"/>
    </row>
    <row r="780" spans="1:3">
      <c r="A780" s="20"/>
      <c r="B780" s="8"/>
      <c r="C780" s="7"/>
    </row>
    <row r="781" spans="1:3">
      <c r="A781" s="20"/>
      <c r="B781" s="8"/>
      <c r="C781" s="7"/>
    </row>
    <row r="782" spans="1:3">
      <c r="A782" s="20"/>
      <c r="B782" s="8"/>
      <c r="C782" s="7"/>
    </row>
    <row r="783" spans="1:3">
      <c r="A783" s="20"/>
      <c r="B783" s="8"/>
      <c r="C783" s="7"/>
    </row>
    <row r="784" spans="1:3">
      <c r="A784" s="20"/>
      <c r="B784" s="8"/>
      <c r="C784" s="7"/>
    </row>
    <row r="785" spans="1:3">
      <c r="A785" s="20"/>
      <c r="B785" s="8"/>
      <c r="C785" s="7"/>
    </row>
    <row r="786" spans="1:3">
      <c r="A786" s="20"/>
      <c r="B786" s="8"/>
      <c r="C786" s="7"/>
    </row>
    <row r="787" spans="1:3">
      <c r="A787" s="20"/>
      <c r="B787" s="8"/>
      <c r="C787" s="7"/>
    </row>
    <row r="788" spans="1:3">
      <c r="A788" s="20"/>
      <c r="B788" s="8"/>
      <c r="C788" s="7"/>
    </row>
    <row r="789" spans="1:3">
      <c r="A789" s="20"/>
      <c r="B789" s="8"/>
      <c r="C789" s="7"/>
    </row>
    <row r="790" spans="1:3">
      <c r="A790" s="20"/>
      <c r="B790" s="8"/>
      <c r="C790" s="7"/>
    </row>
    <row r="791" spans="1:3">
      <c r="A791" s="20"/>
      <c r="B791" s="8"/>
      <c r="C791" s="7"/>
    </row>
    <row r="792" spans="1:3">
      <c r="A792" s="20"/>
      <c r="B792" s="8"/>
      <c r="C792" s="7"/>
    </row>
    <row r="793" spans="1:3">
      <c r="A793" s="20"/>
      <c r="B793" s="8"/>
      <c r="C793" s="7"/>
    </row>
    <row r="794" spans="1:3">
      <c r="A794" s="20"/>
      <c r="B794" s="8"/>
      <c r="C794" s="7"/>
    </row>
    <row r="795" spans="1:3">
      <c r="A795" s="20"/>
      <c r="B795" s="8"/>
      <c r="C795" s="7"/>
    </row>
    <row r="796" spans="1:3">
      <c r="A796" s="20"/>
      <c r="B796" s="8"/>
      <c r="C796" s="7"/>
    </row>
    <row r="797" spans="1:3">
      <c r="A797" s="20"/>
      <c r="B797" s="8"/>
      <c r="C797" s="7"/>
    </row>
    <row r="798" spans="1:3">
      <c r="A798" s="20"/>
      <c r="B798" s="8"/>
      <c r="C798" s="7"/>
    </row>
    <row r="799" spans="1:3">
      <c r="A799" s="20"/>
      <c r="B799" s="8"/>
      <c r="C799" s="7"/>
    </row>
    <row r="800" spans="1:3">
      <c r="A800" s="20"/>
      <c r="B800" s="8"/>
      <c r="C800" s="7"/>
    </row>
    <row r="801" spans="1:3">
      <c r="A801" s="20"/>
      <c r="B801" s="8"/>
      <c r="C801" s="7"/>
    </row>
    <row r="802" spans="1:3">
      <c r="A802" s="20"/>
      <c r="B802" s="8"/>
      <c r="C802" s="7"/>
    </row>
    <row r="803" spans="1:3">
      <c r="A803" s="20"/>
      <c r="B803" s="8"/>
      <c r="C803" s="7"/>
    </row>
    <row r="804" spans="1:3">
      <c r="A804" s="20"/>
      <c r="B804" s="8"/>
      <c r="C804" s="7"/>
    </row>
    <row r="805" spans="1:3">
      <c r="A805" s="20"/>
      <c r="B805" s="8"/>
      <c r="C805" s="7"/>
    </row>
    <row r="806" spans="1:3">
      <c r="A806" s="20"/>
      <c r="B806" s="8"/>
      <c r="C806" s="7"/>
    </row>
    <row r="807" spans="1:3">
      <c r="A807" s="20"/>
      <c r="B807" s="8"/>
      <c r="C807" s="7"/>
    </row>
    <row r="808" spans="1:3">
      <c r="A808" s="20"/>
      <c r="B808" s="8"/>
      <c r="C808" s="7"/>
    </row>
    <row r="809" spans="1:3">
      <c r="A809" s="20"/>
      <c r="B809" s="8"/>
      <c r="C809" s="7"/>
    </row>
    <row r="810" spans="1:3">
      <c r="A810" s="20"/>
      <c r="B810" s="8"/>
      <c r="C810" s="7"/>
    </row>
    <row r="811" spans="1:3">
      <c r="A811" s="20"/>
      <c r="B811" s="8"/>
      <c r="C811" s="7"/>
    </row>
    <row r="812" spans="1:3">
      <c r="A812" s="20"/>
      <c r="B812" s="8"/>
      <c r="C812" s="7"/>
    </row>
    <row r="813" spans="1:3">
      <c r="A813" s="20"/>
      <c r="B813" s="8"/>
      <c r="C813" s="7"/>
    </row>
    <row r="814" spans="1:3">
      <c r="A814" s="20"/>
      <c r="B814" s="8"/>
      <c r="C814" s="7"/>
    </row>
    <row r="815" spans="1:3">
      <c r="A815" s="20"/>
      <c r="B815" s="8"/>
      <c r="C815" s="7"/>
    </row>
    <row r="816" spans="1:3">
      <c r="A816" s="20"/>
      <c r="B816" s="8"/>
      <c r="C816" s="7"/>
    </row>
    <row r="817" spans="1:3">
      <c r="A817" s="20"/>
      <c r="B817" s="8"/>
      <c r="C817" s="7"/>
    </row>
    <row r="818" spans="1:3">
      <c r="A818" s="20"/>
      <c r="B818" s="8"/>
      <c r="C818" s="7"/>
    </row>
    <row r="819" spans="1:3">
      <c r="A819" s="20"/>
      <c r="B819" s="8"/>
      <c r="C819" s="7"/>
    </row>
    <row r="820" spans="1:3">
      <c r="A820" s="20"/>
      <c r="B820" s="8"/>
      <c r="C820" s="7"/>
    </row>
    <row r="821" spans="1:3">
      <c r="A821" s="20"/>
      <c r="B821" s="8"/>
      <c r="C821" s="7"/>
    </row>
    <row r="822" spans="1:3">
      <c r="A822" s="20"/>
      <c r="B822" s="8"/>
      <c r="C822" s="7"/>
    </row>
    <row r="823" spans="1:3">
      <c r="A823" s="20"/>
      <c r="B823" s="8"/>
      <c r="C823" s="7"/>
    </row>
    <row r="824" spans="1:3">
      <c r="A824" s="20"/>
      <c r="B824" s="8"/>
      <c r="C824" s="7"/>
    </row>
    <row r="825" spans="1:3">
      <c r="A825" s="20"/>
      <c r="B825" s="8"/>
      <c r="C825" s="7"/>
    </row>
    <row r="826" spans="1:3">
      <c r="A826" s="20"/>
      <c r="B826" s="8"/>
      <c r="C826" s="7"/>
    </row>
    <row r="827" spans="1:3">
      <c r="A827" s="20"/>
      <c r="B827" s="8"/>
      <c r="C827" s="7"/>
    </row>
    <row r="828" spans="1:3">
      <c r="A828" s="20"/>
      <c r="B828" s="8"/>
      <c r="C828" s="7"/>
    </row>
    <row r="829" spans="1:3">
      <c r="A829" s="20"/>
      <c r="B829" s="8"/>
      <c r="C829" s="7"/>
    </row>
    <row r="830" spans="1:3">
      <c r="A830" s="20"/>
      <c r="B830" s="8"/>
      <c r="C830" s="7"/>
    </row>
    <row r="831" spans="1:3">
      <c r="A831" s="20"/>
      <c r="B831" s="8"/>
      <c r="C831" s="7"/>
    </row>
    <row r="832" spans="1:3">
      <c r="A832" s="20"/>
      <c r="B832" s="8"/>
      <c r="C832" s="7"/>
    </row>
    <row r="833" spans="1:3">
      <c r="A833" s="20"/>
      <c r="B833" s="8"/>
      <c r="C833" s="7"/>
    </row>
    <row r="834" spans="1:3">
      <c r="A834" s="20"/>
      <c r="B834" s="8"/>
      <c r="C834" s="7"/>
    </row>
    <row r="835" spans="1:3">
      <c r="A835" s="20"/>
      <c r="B835" s="8"/>
      <c r="C835" s="7"/>
    </row>
    <row r="836" spans="1:3">
      <c r="A836" s="20"/>
      <c r="B836" s="8"/>
      <c r="C836" s="7"/>
    </row>
    <row r="837" spans="1:3">
      <c r="A837" s="20"/>
      <c r="B837" s="8"/>
      <c r="C837" s="7"/>
    </row>
    <row r="838" spans="1:3">
      <c r="A838" s="20"/>
      <c r="B838" s="8"/>
      <c r="C838" s="7"/>
    </row>
    <row r="839" spans="1:3">
      <c r="A839" s="20"/>
      <c r="B839" s="8"/>
      <c r="C839" s="7"/>
    </row>
    <row r="840" spans="1:3">
      <c r="A840" s="20"/>
      <c r="B840" s="8"/>
      <c r="C840" s="7"/>
    </row>
    <row r="841" spans="1:3">
      <c r="A841" s="20"/>
      <c r="B841" s="8"/>
      <c r="C841" s="7"/>
    </row>
    <row r="842" spans="1:3">
      <c r="A842" s="20"/>
      <c r="B842" s="8"/>
      <c r="C842" s="7"/>
    </row>
    <row r="843" spans="1:3">
      <c r="A843" s="20"/>
      <c r="B843" s="8"/>
      <c r="C843" s="7"/>
    </row>
    <row r="844" spans="1:3">
      <c r="A844" s="20"/>
      <c r="B844" s="8"/>
      <c r="C844" s="7"/>
    </row>
    <row r="845" spans="1:3">
      <c r="A845" s="20"/>
      <c r="B845" s="8"/>
      <c r="C845" s="7"/>
    </row>
    <row r="846" spans="1:3">
      <c r="A846" s="20"/>
      <c r="B846" s="8"/>
      <c r="C846" s="7"/>
    </row>
    <row r="847" spans="1:3">
      <c r="A847" s="20"/>
      <c r="B847" s="8"/>
      <c r="C847" s="7"/>
    </row>
    <row r="848" spans="1:3">
      <c r="A848" s="20"/>
      <c r="B848" s="8"/>
      <c r="C848" s="7"/>
    </row>
    <row r="849" spans="1:3">
      <c r="A849" s="20"/>
      <c r="B849" s="8"/>
      <c r="C849" s="7"/>
    </row>
    <row r="850" spans="1:3">
      <c r="A850" s="20"/>
      <c r="B850" s="8"/>
      <c r="C850" s="7"/>
    </row>
    <row r="851" spans="1:3">
      <c r="A851" s="20"/>
      <c r="B851" s="8"/>
      <c r="C851" s="7"/>
    </row>
    <row r="852" spans="1:3">
      <c r="A852" s="20"/>
      <c r="B852" s="8"/>
      <c r="C852" s="7"/>
    </row>
    <row r="853" spans="1:3">
      <c r="A853" s="20"/>
      <c r="B853" s="8"/>
      <c r="C853" s="7"/>
    </row>
    <row r="854" spans="1:3">
      <c r="A854" s="20"/>
      <c r="B854" s="8"/>
      <c r="C854" s="7"/>
    </row>
    <row r="855" spans="1:3">
      <c r="A855" s="20"/>
      <c r="B855" s="8"/>
      <c r="C855" s="7"/>
    </row>
    <row r="856" spans="1:3">
      <c r="A856" s="20"/>
      <c r="B856" s="8"/>
      <c r="C856" s="7"/>
    </row>
    <row r="857" spans="1:3">
      <c r="A857" s="20"/>
      <c r="B857" s="8"/>
      <c r="C857" s="7"/>
    </row>
    <row r="858" spans="1:3">
      <c r="A858" s="20"/>
      <c r="B858" s="8"/>
      <c r="C858" s="7"/>
    </row>
    <row r="859" spans="1:3">
      <c r="A859" s="20"/>
      <c r="B859" s="8"/>
      <c r="C859" s="7"/>
    </row>
    <row r="860" spans="1:3">
      <c r="A860" s="20"/>
      <c r="B860" s="8"/>
      <c r="C860" s="7"/>
    </row>
    <row r="861" spans="1:3">
      <c r="A861" s="20"/>
      <c r="B861" s="8"/>
      <c r="C861" s="7"/>
    </row>
    <row r="862" spans="1:3">
      <c r="A862" s="20"/>
      <c r="B862" s="8"/>
      <c r="C862" s="7"/>
    </row>
    <row r="863" spans="1:3">
      <c r="A863" s="20"/>
      <c r="B863" s="8"/>
      <c r="C863" s="7"/>
    </row>
    <row r="864" spans="1:3">
      <c r="A864" s="20"/>
      <c r="B864" s="8"/>
      <c r="C864" s="7"/>
    </row>
    <row r="865" spans="1:3">
      <c r="A865" s="20"/>
      <c r="B865" s="8"/>
      <c r="C865" s="7"/>
    </row>
    <row r="866" spans="1:3">
      <c r="A866" s="20"/>
      <c r="B866" s="8"/>
      <c r="C866" s="7"/>
    </row>
    <row r="867" spans="1:3">
      <c r="A867" s="20"/>
      <c r="B867" s="8"/>
      <c r="C867" s="7"/>
    </row>
    <row r="868" spans="1:3">
      <c r="A868" s="20"/>
      <c r="B868" s="8"/>
      <c r="C868" s="7"/>
    </row>
    <row r="869" spans="1:3">
      <c r="A869" s="20"/>
      <c r="B869" s="8"/>
      <c r="C869" s="7"/>
    </row>
    <row r="870" spans="1:3">
      <c r="A870" s="20"/>
      <c r="B870" s="8"/>
      <c r="C870" s="7"/>
    </row>
    <row r="871" spans="1:3">
      <c r="A871" s="20"/>
      <c r="B871" s="8"/>
      <c r="C871" s="7"/>
    </row>
    <row r="872" spans="1:3">
      <c r="A872" s="20"/>
      <c r="B872" s="8"/>
      <c r="C872" s="7"/>
    </row>
    <row r="873" spans="1:3">
      <c r="A873" s="20"/>
      <c r="B873" s="8"/>
      <c r="C873" s="7"/>
    </row>
    <row r="874" spans="1:3">
      <c r="A874" s="20"/>
      <c r="B874" s="8"/>
      <c r="C874" s="7"/>
    </row>
    <row r="875" spans="1:3">
      <c r="A875" s="20"/>
      <c r="B875" s="8"/>
      <c r="C875" s="7"/>
    </row>
    <row r="876" spans="1:3">
      <c r="A876" s="20"/>
      <c r="B876" s="8"/>
      <c r="C876" s="7"/>
    </row>
    <row r="877" spans="1:3">
      <c r="A877" s="20"/>
      <c r="B877" s="8"/>
      <c r="C877" s="7"/>
    </row>
    <row r="878" spans="1:3">
      <c r="A878" s="20"/>
      <c r="B878" s="8"/>
      <c r="C878" s="7"/>
    </row>
    <row r="879" spans="1:3">
      <c r="A879" s="20"/>
      <c r="B879" s="8"/>
      <c r="C879" s="7"/>
    </row>
    <row r="880" spans="1:3">
      <c r="A880" s="20"/>
      <c r="B880" s="8"/>
      <c r="C880" s="7"/>
    </row>
    <row r="881" spans="1:3">
      <c r="A881" s="20"/>
      <c r="B881" s="8"/>
      <c r="C881" s="7"/>
    </row>
    <row r="882" spans="1:3">
      <c r="A882" s="20"/>
      <c r="B882" s="8"/>
      <c r="C882" s="7"/>
    </row>
    <row r="883" spans="1:3">
      <c r="A883" s="20"/>
      <c r="B883" s="8"/>
      <c r="C883" s="7"/>
    </row>
    <row r="884" spans="1:3">
      <c r="A884" s="20"/>
      <c r="B884" s="8"/>
      <c r="C884" s="7"/>
    </row>
    <row r="885" spans="1:3">
      <c r="A885" s="20"/>
      <c r="B885" s="8"/>
      <c r="C885" s="7"/>
    </row>
    <row r="886" spans="1:3">
      <c r="A886" s="20"/>
      <c r="B886" s="8"/>
      <c r="C886" s="7"/>
    </row>
    <row r="887" spans="1:3">
      <c r="A887" s="20"/>
      <c r="B887" s="8"/>
      <c r="C887" s="7"/>
    </row>
    <row r="888" spans="1:3">
      <c r="A888" s="20"/>
      <c r="B888" s="8"/>
      <c r="C888" s="7"/>
    </row>
    <row r="889" spans="1:3">
      <c r="A889" s="20"/>
      <c r="B889" s="8"/>
      <c r="C889" s="7"/>
    </row>
    <row r="890" spans="1:3">
      <c r="A890" s="20"/>
      <c r="B890" s="8"/>
      <c r="C890" s="7"/>
    </row>
    <row r="891" spans="1:3">
      <c r="A891" s="20"/>
      <c r="B891" s="8"/>
      <c r="C891" s="7"/>
    </row>
    <row r="892" spans="1:3">
      <c r="A892" s="20"/>
      <c r="B892" s="8"/>
      <c r="C892" s="7"/>
    </row>
    <row r="893" spans="1:3">
      <c r="A893" s="20"/>
      <c r="B893" s="8"/>
      <c r="C893" s="7"/>
    </row>
    <row r="894" spans="1:3">
      <c r="A894" s="20"/>
      <c r="B894" s="8"/>
      <c r="C894" s="7"/>
    </row>
    <row r="895" spans="1:3">
      <c r="A895" s="20"/>
      <c r="B895" s="8"/>
      <c r="C895" s="7"/>
    </row>
    <row r="896" spans="1:3">
      <c r="A896" s="20"/>
      <c r="B896" s="8"/>
      <c r="C896" s="7"/>
    </row>
    <row r="897" spans="1:3">
      <c r="A897" s="20"/>
      <c r="B897" s="8"/>
      <c r="C897" s="7"/>
    </row>
    <row r="898" spans="1:3">
      <c r="A898" s="20"/>
      <c r="B898" s="8"/>
      <c r="C898" s="7"/>
    </row>
    <row r="899" spans="1:3">
      <c r="A899" s="20"/>
      <c r="B899" s="8"/>
      <c r="C899" s="7"/>
    </row>
    <row r="900" spans="1:3">
      <c r="A900" s="20"/>
      <c r="B900" s="8"/>
      <c r="C900" s="7"/>
    </row>
    <row r="901" spans="1:3">
      <c r="A901" s="20"/>
      <c r="B901" s="8"/>
      <c r="C901" s="7"/>
    </row>
    <row r="902" spans="1:3">
      <c r="A902" s="20"/>
      <c r="B902" s="8"/>
      <c r="C902" s="7"/>
    </row>
    <row r="903" spans="1:3">
      <c r="A903" s="20"/>
      <c r="B903" s="8"/>
      <c r="C903" s="7"/>
    </row>
    <row r="904" spans="1:3">
      <c r="A904" s="20"/>
      <c r="B904" s="8"/>
      <c r="C904" s="7"/>
    </row>
    <row r="905" spans="1:3">
      <c r="A905" s="20"/>
      <c r="B905" s="8"/>
      <c r="C905" s="7"/>
    </row>
    <row r="906" spans="1:3">
      <c r="A906" s="20"/>
      <c r="B906" s="8"/>
      <c r="C906" s="7"/>
    </row>
    <row r="907" spans="1:3">
      <c r="A907" s="20"/>
      <c r="B907" s="8"/>
      <c r="C907" s="7"/>
    </row>
    <row r="908" spans="1:3">
      <c r="A908" s="20"/>
      <c r="B908" s="8"/>
      <c r="C908" s="7"/>
    </row>
    <row r="909" spans="1:3">
      <c r="A909" s="20"/>
      <c r="B909" s="8"/>
      <c r="C909" s="7"/>
    </row>
    <row r="910" spans="1:3">
      <c r="A910" s="20"/>
      <c r="B910" s="8"/>
      <c r="C910" s="7"/>
    </row>
    <row r="911" spans="1:3">
      <c r="A911" s="20"/>
      <c r="B911" s="8"/>
      <c r="C911" s="7"/>
    </row>
    <row r="912" spans="1:3">
      <c r="A912" s="20"/>
      <c r="B912" s="8"/>
      <c r="C912" s="7"/>
    </row>
    <row r="913" spans="1:3">
      <c r="A913" s="20"/>
      <c r="B913" s="8"/>
      <c r="C913" s="7"/>
    </row>
    <row r="914" spans="1:3">
      <c r="A914" s="20"/>
      <c r="B914" s="8"/>
      <c r="C914" s="7"/>
    </row>
    <row r="915" spans="1:3">
      <c r="A915" s="20"/>
      <c r="B915" s="8"/>
      <c r="C915" s="7"/>
    </row>
    <row r="916" spans="1:3">
      <c r="A916" s="20"/>
      <c r="B916" s="8"/>
      <c r="C916" s="7"/>
    </row>
    <row r="917" spans="1:3">
      <c r="A917" s="20"/>
      <c r="B917" s="8"/>
      <c r="C917" s="7"/>
    </row>
    <row r="918" spans="1:3">
      <c r="A918" s="20"/>
      <c r="B918" s="8"/>
      <c r="C918" s="7"/>
    </row>
    <row r="919" spans="1:3">
      <c r="A919" s="20"/>
      <c r="B919" s="8"/>
      <c r="C919" s="7"/>
    </row>
    <row r="920" spans="1:3">
      <c r="A920" s="20"/>
      <c r="B920" s="8"/>
      <c r="C920" s="7"/>
    </row>
    <row r="921" spans="1:3">
      <c r="A921" s="20"/>
      <c r="B921" s="8"/>
      <c r="C921" s="7"/>
    </row>
    <row r="922" spans="1:3">
      <c r="A922" s="20"/>
      <c r="B922" s="8"/>
      <c r="C922" s="7"/>
    </row>
    <row r="923" spans="1:3">
      <c r="A923" s="20"/>
      <c r="B923" s="8"/>
      <c r="C923" s="7"/>
    </row>
    <row r="924" spans="1:3">
      <c r="A924" s="20"/>
      <c r="B924" s="8"/>
      <c r="C924" s="7"/>
    </row>
    <row r="925" spans="1:3">
      <c r="A925" s="20"/>
      <c r="B925" s="8"/>
      <c r="C925" s="7"/>
    </row>
    <row r="926" spans="1:3">
      <c r="A926" s="20"/>
      <c r="B926" s="8"/>
      <c r="C926" s="7"/>
    </row>
    <row r="927" spans="1:3">
      <c r="A927" s="20"/>
      <c r="B927" s="8"/>
      <c r="C927" s="7"/>
    </row>
    <row r="928" spans="1:3">
      <c r="A928" s="20"/>
      <c r="B928" s="8"/>
      <c r="C928" s="7"/>
    </row>
    <row r="929" spans="1:3">
      <c r="A929" s="20"/>
      <c r="B929" s="8"/>
      <c r="C929" s="7"/>
    </row>
    <row r="930" spans="1:3">
      <c r="A930" s="20"/>
      <c r="B930" s="8"/>
      <c r="C930" s="7"/>
    </row>
    <row r="931" spans="1:3">
      <c r="A931" s="20"/>
      <c r="B931" s="8"/>
      <c r="C931" s="7"/>
    </row>
    <row r="932" spans="1:3">
      <c r="A932" s="20"/>
      <c r="B932" s="8"/>
      <c r="C932" s="7"/>
    </row>
    <row r="933" spans="1:3">
      <c r="A933" s="20"/>
      <c r="B933" s="8"/>
      <c r="C933" s="7"/>
    </row>
    <row r="934" spans="1:3">
      <c r="A934" s="20"/>
      <c r="B934" s="8"/>
      <c r="C934" s="7"/>
    </row>
    <row r="935" spans="1:3">
      <c r="A935" s="20"/>
      <c r="B935" s="8"/>
      <c r="C935" s="7"/>
    </row>
    <row r="936" spans="1:3">
      <c r="A936" s="20"/>
      <c r="B936" s="8"/>
      <c r="C936" s="7"/>
    </row>
    <row r="937" spans="1:3">
      <c r="A937" s="20"/>
      <c r="B937" s="8"/>
      <c r="C937" s="7"/>
    </row>
    <row r="938" spans="1:3">
      <c r="A938" s="20"/>
      <c r="B938" s="8"/>
      <c r="C938" s="7"/>
    </row>
    <row r="939" spans="1:3">
      <c r="A939" s="20"/>
      <c r="B939" s="8"/>
      <c r="C939" s="7"/>
    </row>
    <row r="940" spans="1:3">
      <c r="A940" s="20"/>
      <c r="B940" s="8"/>
      <c r="C940" s="7"/>
    </row>
    <row r="941" spans="1:3">
      <c r="A941" s="20"/>
      <c r="B941" s="8"/>
      <c r="C941" s="7"/>
    </row>
    <row r="942" spans="1:3">
      <c r="A942" s="20"/>
      <c r="B942" s="8"/>
      <c r="C942" s="7"/>
    </row>
    <row r="943" spans="1:3">
      <c r="A943" s="20"/>
      <c r="B943" s="8"/>
      <c r="C943" s="7"/>
    </row>
    <row r="944" spans="1:3">
      <c r="A944" s="20"/>
      <c r="B944" s="8"/>
      <c r="C944" s="7"/>
    </row>
    <row r="945" spans="1:3">
      <c r="A945" s="20"/>
      <c r="B945" s="8"/>
      <c r="C945" s="7"/>
    </row>
    <row r="946" spans="1:3">
      <c r="A946" s="20"/>
      <c r="B946" s="8"/>
      <c r="C946" s="7"/>
    </row>
    <row r="947" spans="1:3">
      <c r="A947" s="20"/>
      <c r="B947" s="8"/>
      <c r="C947" s="7"/>
    </row>
    <row r="948" spans="1:3">
      <c r="A948" s="20"/>
      <c r="B948" s="8"/>
      <c r="C948" s="7"/>
    </row>
    <row r="949" spans="1:3">
      <c r="A949" s="20"/>
      <c r="B949" s="8"/>
      <c r="C949" s="7"/>
    </row>
    <row r="950" spans="1:3">
      <c r="A950" s="20"/>
      <c r="B950" s="8"/>
      <c r="C950" s="7"/>
    </row>
    <row r="951" spans="1:3">
      <c r="A951" s="20"/>
      <c r="B951" s="8"/>
      <c r="C951" s="7"/>
    </row>
    <row r="952" spans="1:3">
      <c r="A952" s="20"/>
      <c r="B952" s="8"/>
      <c r="C952" s="7"/>
    </row>
    <row r="953" spans="1:3">
      <c r="A953" s="20"/>
      <c r="B953" s="8"/>
      <c r="C953" s="7"/>
    </row>
    <row r="954" spans="1:3">
      <c r="A954" s="20"/>
      <c r="B954" s="8"/>
      <c r="C954" s="7"/>
    </row>
    <row r="955" spans="1:3">
      <c r="A955" s="20"/>
      <c r="B955" s="8"/>
      <c r="C955" s="7"/>
    </row>
    <row r="956" spans="1:3">
      <c r="A956" s="20"/>
      <c r="B956" s="8"/>
      <c r="C956" s="7"/>
    </row>
    <row r="957" spans="1:3">
      <c r="A957" s="20"/>
      <c r="B957" s="8"/>
      <c r="C957" s="7"/>
    </row>
    <row r="958" spans="1:3">
      <c r="A958" s="20"/>
      <c r="B958" s="8"/>
      <c r="C958" s="7"/>
    </row>
    <row r="959" spans="1:3">
      <c r="A959" s="20"/>
      <c r="B959" s="8"/>
      <c r="C959" s="7"/>
    </row>
    <row r="960" spans="1:3">
      <c r="A960" s="20"/>
      <c r="B960" s="8"/>
      <c r="C960" s="7"/>
    </row>
    <row r="961" spans="1:3">
      <c r="A961" s="20"/>
      <c r="B961" s="8"/>
      <c r="C961" s="7"/>
    </row>
    <row r="962" spans="1:3">
      <c r="A962" s="20"/>
      <c r="B962" s="8"/>
      <c r="C962" s="7"/>
    </row>
    <row r="963" spans="1:3">
      <c r="A963" s="20"/>
      <c r="B963" s="8"/>
      <c r="C963" s="7"/>
    </row>
    <row r="964" spans="1:3">
      <c r="A964" s="20"/>
      <c r="B964" s="8"/>
      <c r="C964" s="7"/>
    </row>
    <row r="965" spans="1:3">
      <c r="A965" s="20"/>
      <c r="B965" s="8"/>
      <c r="C965" s="7"/>
    </row>
    <row r="966" spans="1:3">
      <c r="A966" s="20"/>
      <c r="B966" s="8"/>
      <c r="C966" s="7"/>
    </row>
    <row r="967" spans="1:3">
      <c r="A967" s="20"/>
      <c r="B967" s="8"/>
      <c r="C967" s="7"/>
    </row>
    <row r="968" spans="1:3">
      <c r="A968" s="20"/>
      <c r="B968" s="8"/>
      <c r="C968" s="7"/>
    </row>
    <row r="969" spans="1:3">
      <c r="A969" s="20"/>
      <c r="B969" s="8"/>
      <c r="C969" s="7"/>
    </row>
    <row r="970" spans="1:3">
      <c r="A970" s="20"/>
      <c r="B970" s="8"/>
      <c r="C970" s="7"/>
    </row>
    <row r="971" spans="1:3">
      <c r="A971" s="20"/>
      <c r="B971" s="8"/>
      <c r="C971" s="7"/>
    </row>
    <row r="972" spans="1:3">
      <c r="A972" s="20"/>
      <c r="B972" s="8"/>
      <c r="C972" s="7"/>
    </row>
    <row r="973" spans="1:3">
      <c r="A973" s="20"/>
      <c r="B973" s="8"/>
      <c r="C973" s="7"/>
    </row>
    <row r="974" spans="1:3">
      <c r="A974" s="20"/>
      <c r="B974" s="8"/>
      <c r="C974" s="7"/>
    </row>
    <row r="975" spans="1:3">
      <c r="A975" s="20"/>
      <c r="B975" s="8"/>
      <c r="C975" s="7"/>
    </row>
    <row r="976" spans="1:3">
      <c r="A976" s="20"/>
      <c r="B976" s="8"/>
      <c r="C976" s="7"/>
    </row>
    <row r="977" spans="1:3">
      <c r="A977" s="20"/>
      <c r="B977" s="8"/>
      <c r="C977" s="7"/>
    </row>
    <row r="978" spans="1:3">
      <c r="A978" s="20"/>
      <c r="B978" s="8"/>
      <c r="C978" s="7"/>
    </row>
    <row r="979" spans="1:3">
      <c r="A979" s="20"/>
      <c r="B979" s="8"/>
      <c r="C979" s="7"/>
    </row>
    <row r="980" spans="1:3">
      <c r="A980" s="20"/>
      <c r="B980" s="8"/>
      <c r="C980" s="7"/>
    </row>
    <row r="981" spans="1:3">
      <c r="A981" s="20"/>
      <c r="B981" s="8"/>
      <c r="C981" s="7"/>
    </row>
    <row r="982" spans="1:3">
      <c r="A982" s="20"/>
      <c r="B982" s="8"/>
      <c r="C982" s="7"/>
    </row>
    <row r="983" spans="1:3">
      <c r="A983" s="20"/>
      <c r="B983" s="8"/>
      <c r="C983" s="7"/>
    </row>
    <row r="984" spans="1:3">
      <c r="A984" s="20"/>
      <c r="B984" s="8"/>
      <c r="C984" s="7"/>
    </row>
    <row r="985" spans="1:3">
      <c r="A985" s="20"/>
      <c r="B985" s="8"/>
      <c r="C985" s="7"/>
    </row>
    <row r="986" spans="1:3">
      <c r="A986" s="20"/>
      <c r="B986" s="8"/>
      <c r="C986" s="7"/>
    </row>
    <row r="987" spans="1:3">
      <c r="A987" s="20"/>
      <c r="B987" s="8"/>
      <c r="C987" s="7"/>
    </row>
    <row r="988" spans="1:3">
      <c r="A988" s="20"/>
      <c r="B988" s="8"/>
      <c r="C988" s="7"/>
    </row>
    <row r="989" spans="1:3">
      <c r="A989" s="20"/>
      <c r="B989" s="8"/>
      <c r="C989" s="7"/>
    </row>
    <row r="990" spans="1:3">
      <c r="A990" s="20"/>
      <c r="B990" s="8"/>
      <c r="C990" s="7"/>
    </row>
    <row r="991" spans="1:3">
      <c r="A991" s="20"/>
      <c r="B991" s="8"/>
      <c r="C991" s="7"/>
    </row>
    <row r="992" spans="1:3">
      <c r="A992" s="20"/>
      <c r="B992" s="8"/>
      <c r="C992" s="7"/>
    </row>
    <row r="993" spans="1:3">
      <c r="A993" s="20"/>
      <c r="B993" s="8"/>
      <c r="C993" s="7"/>
    </row>
    <row r="994" spans="1:3">
      <c r="A994" s="20"/>
      <c r="B994" s="8"/>
      <c r="C994" s="7"/>
    </row>
    <row r="995" spans="1:3">
      <c r="A995" s="20"/>
      <c r="B995" s="8"/>
      <c r="C995" s="7"/>
    </row>
    <row r="996" spans="1:3">
      <c r="A996" s="20"/>
      <c r="B996" s="8"/>
      <c r="C996" s="7"/>
    </row>
    <row r="997" spans="1:3">
      <c r="A997" s="20"/>
      <c r="B997" s="8"/>
      <c r="C997" s="7"/>
    </row>
    <row r="998" spans="1:3">
      <c r="A998" s="20"/>
      <c r="B998" s="8"/>
      <c r="C998" s="7"/>
    </row>
    <row r="999" spans="1:3">
      <c r="A999" s="20"/>
      <c r="B999" s="8"/>
      <c r="C999" s="7"/>
    </row>
    <row r="1000" spans="1:3">
      <c r="A1000" s="20"/>
      <c r="B1000" s="8"/>
      <c r="C1000" s="7"/>
    </row>
    <row r="1001" spans="1:3">
      <c r="A1001" s="20"/>
      <c r="B1001" s="8"/>
      <c r="C1001" s="7"/>
    </row>
    <row r="1002" spans="1:3">
      <c r="A1002" s="20"/>
      <c r="B1002" s="8"/>
      <c r="C1002" s="7"/>
    </row>
    <row r="1003" spans="1:3">
      <c r="A1003" s="20"/>
      <c r="B1003" s="8"/>
      <c r="C1003" s="7"/>
    </row>
    <row r="1004" spans="1:3">
      <c r="A1004" s="20"/>
      <c r="B1004" s="8"/>
      <c r="C1004" s="7"/>
    </row>
    <row r="1005" spans="1:3">
      <c r="A1005" s="20"/>
      <c r="B1005" s="8"/>
      <c r="C1005" s="7"/>
    </row>
    <row r="1006" spans="1:3">
      <c r="A1006" s="20"/>
      <c r="B1006" s="8"/>
      <c r="C1006" s="7"/>
    </row>
    <row r="1007" spans="1:3">
      <c r="A1007" s="20"/>
      <c r="B1007" s="8"/>
      <c r="C1007" s="7"/>
    </row>
    <row r="1008" spans="1:3">
      <c r="A1008" s="20"/>
      <c r="B1008" s="8"/>
      <c r="C1008" s="7"/>
    </row>
    <row r="1009" spans="1:3">
      <c r="A1009" s="20"/>
      <c r="B1009" s="8"/>
      <c r="C1009" s="7"/>
    </row>
    <row r="1010" spans="1:3">
      <c r="A1010" s="20"/>
      <c r="B1010" s="8"/>
      <c r="C1010" s="7"/>
    </row>
    <row r="1011" spans="1:3">
      <c r="A1011" s="20"/>
      <c r="B1011" s="8"/>
      <c r="C1011" s="7"/>
    </row>
    <row r="1012" spans="1:3">
      <c r="A1012" s="20"/>
      <c r="B1012" s="8"/>
      <c r="C1012" s="7"/>
    </row>
    <row r="1013" spans="1:3">
      <c r="A1013" s="20"/>
      <c r="B1013" s="8"/>
      <c r="C1013" s="7"/>
    </row>
    <row r="1014" spans="1:3">
      <c r="A1014" s="20"/>
      <c r="B1014" s="8"/>
      <c r="C1014" s="7"/>
    </row>
    <row r="1015" spans="1:3">
      <c r="A1015" s="20"/>
      <c r="B1015" s="8"/>
      <c r="C1015" s="7"/>
    </row>
    <row r="1016" spans="1:3">
      <c r="A1016" s="20"/>
      <c r="B1016" s="8"/>
      <c r="C1016" s="7"/>
    </row>
    <row r="1017" spans="1:3">
      <c r="A1017" s="20"/>
      <c r="B1017" s="8"/>
      <c r="C1017" s="7"/>
    </row>
    <row r="1018" spans="1:3">
      <c r="A1018" s="20"/>
      <c r="B1018" s="8"/>
      <c r="C1018" s="7"/>
    </row>
    <row r="1019" spans="1:3">
      <c r="A1019" s="20"/>
      <c r="B1019" s="8"/>
      <c r="C1019" s="7"/>
    </row>
    <row r="1020" spans="1:3">
      <c r="A1020" s="20"/>
      <c r="B1020" s="8"/>
      <c r="C1020" s="7"/>
    </row>
    <row r="1021" spans="1:3">
      <c r="A1021" s="20"/>
      <c r="B1021" s="8"/>
      <c r="C1021" s="7"/>
    </row>
    <row r="1022" spans="1:3">
      <c r="A1022" s="20"/>
      <c r="B1022" s="8"/>
      <c r="C1022" s="7"/>
    </row>
    <row r="1023" spans="1:3">
      <c r="A1023" s="20"/>
      <c r="B1023" s="8"/>
      <c r="C1023" s="7"/>
    </row>
    <row r="1024" spans="1:3">
      <c r="A1024" s="20"/>
      <c r="B1024" s="8"/>
      <c r="C1024" s="7"/>
    </row>
    <row r="1025" spans="1:3">
      <c r="A1025" s="20"/>
      <c r="B1025" s="8"/>
      <c r="C1025" s="7"/>
    </row>
    <row r="1026" spans="1:3">
      <c r="A1026" s="20"/>
      <c r="B1026" s="8"/>
      <c r="C1026" s="7"/>
    </row>
    <row r="1027" spans="1:3">
      <c r="A1027" s="20"/>
      <c r="B1027" s="8"/>
      <c r="C1027" s="7"/>
    </row>
    <row r="1028" spans="1:3">
      <c r="A1028" s="20"/>
      <c r="B1028" s="8"/>
      <c r="C1028" s="7"/>
    </row>
    <row r="1029" spans="1:3">
      <c r="A1029" s="20"/>
      <c r="B1029" s="8"/>
      <c r="C1029" s="7"/>
    </row>
    <row r="1030" spans="1:3">
      <c r="A1030" s="20"/>
      <c r="B1030" s="8"/>
      <c r="C1030" s="7"/>
    </row>
    <row r="1031" spans="1:3">
      <c r="A1031" s="20"/>
      <c r="B1031" s="8"/>
      <c r="C1031" s="7"/>
    </row>
    <row r="1032" spans="1:3">
      <c r="A1032" s="20"/>
      <c r="B1032" s="8"/>
      <c r="C1032" s="7"/>
    </row>
    <row r="1033" spans="1:3">
      <c r="A1033" s="20"/>
      <c r="B1033" s="8"/>
      <c r="C1033" s="7"/>
    </row>
    <row r="1034" spans="1:3">
      <c r="A1034" s="20"/>
      <c r="B1034" s="8"/>
      <c r="C1034" s="7"/>
    </row>
    <row r="1035" spans="1:3">
      <c r="A1035" s="20"/>
      <c r="B1035" s="8"/>
      <c r="C1035" s="7"/>
    </row>
    <row r="1036" spans="1:3">
      <c r="A1036" s="20"/>
      <c r="B1036" s="8"/>
      <c r="C1036" s="7"/>
    </row>
    <row r="1037" spans="1:3">
      <c r="A1037" s="20"/>
      <c r="B1037" s="8"/>
      <c r="C1037" s="7"/>
    </row>
    <row r="1038" spans="1:3">
      <c r="A1038" s="20"/>
      <c r="B1038" s="8"/>
      <c r="C1038" s="7"/>
    </row>
    <row r="1039" spans="1:3">
      <c r="A1039" s="20"/>
      <c r="B1039" s="8"/>
      <c r="C1039" s="7"/>
    </row>
    <row r="1040" spans="1:3">
      <c r="A1040" s="20"/>
      <c r="B1040" s="8"/>
      <c r="C1040" s="7"/>
    </row>
    <row r="1041" spans="1:3">
      <c r="A1041" s="20"/>
      <c r="B1041" s="8"/>
      <c r="C1041" s="7"/>
    </row>
    <row r="1042" spans="1:3">
      <c r="A1042" s="20"/>
      <c r="B1042" s="8"/>
      <c r="C1042" s="7"/>
    </row>
    <row r="1043" spans="1:3">
      <c r="A1043" s="20"/>
      <c r="B1043" s="8"/>
      <c r="C1043" s="7"/>
    </row>
    <row r="1044" spans="1:3">
      <c r="A1044" s="20"/>
      <c r="B1044" s="8"/>
      <c r="C1044" s="7"/>
    </row>
    <row r="1045" spans="1:3">
      <c r="A1045" s="20"/>
      <c r="B1045" s="8"/>
      <c r="C1045" s="7"/>
    </row>
    <row r="1046" spans="1:3">
      <c r="A1046" s="20"/>
      <c r="B1046" s="8"/>
      <c r="C1046" s="7"/>
    </row>
    <row r="1047" spans="1:3">
      <c r="A1047" s="20"/>
      <c r="B1047" s="8"/>
      <c r="C1047" s="7"/>
    </row>
    <row r="1048" spans="1:3">
      <c r="A1048" s="20"/>
      <c r="B1048" s="8"/>
      <c r="C1048" s="7"/>
    </row>
    <row r="1049" spans="1:3">
      <c r="A1049" s="20"/>
      <c r="B1049" s="8"/>
      <c r="C1049" s="7"/>
    </row>
    <row r="1050" spans="1:3">
      <c r="A1050" s="20"/>
      <c r="B1050" s="8"/>
      <c r="C1050" s="7"/>
    </row>
    <row r="1051" spans="1:3">
      <c r="A1051" s="20"/>
      <c r="B1051" s="8"/>
      <c r="C1051" s="7"/>
    </row>
    <row r="1052" spans="1:3">
      <c r="A1052" s="20"/>
      <c r="B1052" s="8"/>
      <c r="C1052" s="7"/>
    </row>
    <row r="1053" spans="1:3">
      <c r="A1053" s="20"/>
      <c r="B1053" s="8"/>
      <c r="C1053" s="7"/>
    </row>
    <row r="1054" spans="1:3">
      <c r="A1054" s="20"/>
      <c r="B1054" s="8"/>
      <c r="C1054" s="7"/>
    </row>
    <row r="1055" spans="1:3">
      <c r="A1055" s="20"/>
      <c r="B1055" s="8"/>
      <c r="C1055" s="7"/>
    </row>
    <row r="1056" spans="1:3">
      <c r="A1056" s="20"/>
      <c r="B1056" s="8"/>
      <c r="C1056" s="7"/>
    </row>
    <row r="1057" spans="1:3">
      <c r="A1057" s="20"/>
      <c r="B1057" s="8"/>
      <c r="C1057" s="7"/>
    </row>
    <row r="1058" spans="1:3">
      <c r="A1058" s="20"/>
      <c r="B1058" s="8"/>
      <c r="C1058" s="7"/>
    </row>
    <row r="1059" spans="1:3">
      <c r="A1059" s="20"/>
      <c r="B1059" s="8"/>
      <c r="C1059" s="7"/>
    </row>
    <row r="1060" spans="1:3">
      <c r="A1060" s="20"/>
      <c r="B1060" s="8"/>
      <c r="C1060" s="7"/>
    </row>
    <row r="1061" spans="1:3">
      <c r="A1061" s="20"/>
      <c r="B1061" s="8"/>
      <c r="C1061" s="7"/>
    </row>
    <row r="1062" spans="1:3">
      <c r="A1062" s="20"/>
      <c r="B1062" s="8"/>
      <c r="C1062" s="7"/>
    </row>
    <row r="1063" spans="1:3">
      <c r="A1063" s="20"/>
      <c r="B1063" s="8"/>
      <c r="C1063" s="7"/>
    </row>
    <row r="1064" spans="1:3">
      <c r="A1064" s="20"/>
      <c r="B1064" s="8"/>
      <c r="C1064" s="7"/>
    </row>
    <row r="1065" spans="1:3">
      <c r="A1065" s="20"/>
      <c r="B1065" s="8"/>
      <c r="C1065" s="7"/>
    </row>
    <row r="1066" spans="1:3">
      <c r="A1066" s="20"/>
      <c r="B1066" s="8"/>
      <c r="C1066" s="7"/>
    </row>
    <row r="1067" spans="1:3">
      <c r="A1067" s="20"/>
      <c r="B1067" s="8"/>
      <c r="C1067" s="7"/>
    </row>
    <row r="1068" spans="1:3">
      <c r="A1068" s="20"/>
      <c r="B1068" s="8"/>
      <c r="C1068" s="7"/>
    </row>
    <row r="1069" spans="1:3">
      <c r="A1069" s="20"/>
      <c r="B1069" s="8"/>
      <c r="C1069" s="7"/>
    </row>
    <row r="1070" spans="1:3">
      <c r="A1070" s="20"/>
      <c r="B1070" s="8"/>
      <c r="C1070" s="7"/>
    </row>
    <row r="1071" spans="1:3">
      <c r="A1071" s="20"/>
      <c r="B1071" s="8"/>
      <c r="C1071" s="7"/>
    </row>
    <row r="1072" spans="1:3">
      <c r="A1072" s="20"/>
      <c r="B1072" s="8"/>
      <c r="C1072" s="7"/>
    </row>
    <row r="1073" spans="1:3">
      <c r="A1073" s="20"/>
      <c r="B1073" s="8"/>
      <c r="C1073" s="7"/>
    </row>
    <row r="1074" spans="1:3">
      <c r="A1074" s="20"/>
      <c r="B1074" s="8"/>
      <c r="C1074" s="7"/>
    </row>
    <row r="1075" spans="1:3">
      <c r="A1075" s="20"/>
      <c r="B1075" s="8"/>
      <c r="C1075" s="7"/>
    </row>
    <row r="1076" spans="1:3">
      <c r="A1076" s="20"/>
      <c r="B1076" s="8"/>
      <c r="C1076" s="7"/>
    </row>
    <row r="1077" spans="1:3">
      <c r="A1077" s="20"/>
      <c r="B1077" s="8"/>
      <c r="C1077" s="7"/>
    </row>
    <row r="1078" spans="1:3">
      <c r="A1078" s="20"/>
      <c r="B1078" s="8"/>
      <c r="C1078" s="7"/>
    </row>
    <row r="1079" spans="1:3">
      <c r="A1079" s="20"/>
      <c r="B1079" s="8"/>
      <c r="C1079" s="7"/>
    </row>
    <row r="1080" spans="1:3">
      <c r="A1080" s="20"/>
      <c r="B1080" s="8"/>
      <c r="C1080" s="7"/>
    </row>
    <row r="1081" spans="1:3">
      <c r="A1081" s="20"/>
      <c r="B1081" s="8"/>
      <c r="C1081" s="7"/>
    </row>
    <row r="1082" spans="1:3">
      <c r="A1082" s="20"/>
      <c r="B1082" s="8"/>
      <c r="C1082" s="7"/>
    </row>
    <row r="1083" spans="1:3">
      <c r="A1083" s="20"/>
      <c r="B1083" s="8"/>
      <c r="C1083" s="7"/>
    </row>
    <row r="1084" spans="1:3">
      <c r="A1084" s="20"/>
      <c r="B1084" s="8"/>
      <c r="C1084" s="7"/>
    </row>
    <row r="1085" spans="1:3">
      <c r="A1085" s="20"/>
      <c r="B1085" s="8"/>
      <c r="C1085" s="7"/>
    </row>
    <row r="1086" spans="1:3">
      <c r="A1086" s="20"/>
      <c r="B1086" s="8"/>
      <c r="C1086" s="7"/>
    </row>
    <row r="1087" spans="1:3">
      <c r="A1087" s="20"/>
      <c r="B1087" s="8"/>
      <c r="C1087" s="7"/>
    </row>
    <row r="1088" spans="1:3">
      <c r="A1088" s="20"/>
      <c r="B1088" s="8"/>
      <c r="C1088" s="7"/>
    </row>
    <row r="1089" spans="1:3">
      <c r="A1089" s="20"/>
      <c r="B1089" s="8"/>
      <c r="C1089" s="7"/>
    </row>
    <row r="1090" spans="1:3">
      <c r="A1090" s="20"/>
      <c r="B1090" s="8"/>
      <c r="C1090" s="7"/>
    </row>
    <row r="1091" spans="1:3">
      <c r="A1091" s="20"/>
      <c r="B1091" s="8"/>
      <c r="C1091" s="7"/>
    </row>
    <row r="1092" spans="1:3">
      <c r="A1092" s="20"/>
      <c r="B1092" s="8"/>
      <c r="C1092" s="7"/>
    </row>
    <row r="1093" spans="1:3">
      <c r="A1093" s="20"/>
      <c r="B1093" s="8"/>
      <c r="C1093" s="7"/>
    </row>
    <row r="1094" spans="1:3">
      <c r="A1094" s="20"/>
      <c r="B1094" s="8"/>
      <c r="C1094" s="7"/>
    </row>
    <row r="1095" spans="1:3">
      <c r="A1095" s="20"/>
      <c r="B1095" s="8"/>
      <c r="C1095" s="7"/>
    </row>
    <row r="1096" spans="1:3">
      <c r="A1096" s="20"/>
      <c r="B1096" s="8"/>
      <c r="C1096" s="7"/>
    </row>
    <row r="1097" spans="1:3">
      <c r="A1097" s="20"/>
      <c r="B1097" s="8"/>
      <c r="C1097" s="7"/>
    </row>
    <row r="1098" spans="1:3">
      <c r="A1098" s="20"/>
      <c r="B1098" s="8"/>
      <c r="C1098" s="7"/>
    </row>
    <row r="1099" spans="1:3">
      <c r="A1099" s="20"/>
      <c r="B1099" s="8"/>
      <c r="C1099" s="7"/>
    </row>
    <row r="1100" spans="1:3">
      <c r="A1100" s="20"/>
      <c r="B1100" s="8"/>
      <c r="C1100" s="7"/>
    </row>
    <row r="1101" spans="1:3">
      <c r="A1101" s="20"/>
      <c r="B1101" s="8"/>
      <c r="C1101" s="7"/>
    </row>
    <row r="1102" spans="1:3">
      <c r="A1102" s="20"/>
      <c r="B1102" s="8"/>
      <c r="C1102" s="7"/>
    </row>
    <row r="1103" spans="1:3">
      <c r="A1103" s="20"/>
      <c r="B1103" s="8"/>
      <c r="C1103" s="7"/>
    </row>
    <row r="1104" spans="1:3">
      <c r="A1104" s="20"/>
      <c r="B1104" s="8"/>
      <c r="C1104" s="7"/>
    </row>
    <row r="1105" spans="1:3">
      <c r="A1105" s="20"/>
      <c r="B1105" s="8"/>
      <c r="C1105" s="7"/>
    </row>
    <row r="1106" spans="1:3">
      <c r="A1106" s="20"/>
      <c r="B1106" s="8"/>
      <c r="C1106" s="7"/>
    </row>
    <row r="1107" spans="1:3">
      <c r="A1107" s="20"/>
      <c r="B1107" s="8"/>
      <c r="C1107" s="7"/>
    </row>
    <row r="1108" spans="1:3">
      <c r="A1108" s="20"/>
      <c r="B1108" s="8"/>
      <c r="C1108" s="7"/>
    </row>
    <row r="1109" spans="1:3">
      <c r="A1109" s="20"/>
      <c r="B1109" s="8"/>
      <c r="C1109" s="7"/>
    </row>
    <row r="1110" spans="1:3">
      <c r="A1110" s="20"/>
      <c r="B1110" s="8"/>
      <c r="C1110" s="7"/>
    </row>
    <row r="1111" spans="1:3">
      <c r="A1111" s="20"/>
      <c r="B1111" s="8"/>
      <c r="C1111" s="7"/>
    </row>
    <row r="1112" spans="1:3">
      <c r="A1112" s="20"/>
      <c r="B1112" s="8"/>
      <c r="C1112" s="7"/>
    </row>
    <row r="1113" spans="1:3">
      <c r="A1113" s="20"/>
      <c r="B1113" s="8"/>
      <c r="C1113" s="7"/>
    </row>
    <row r="1114" spans="1:3">
      <c r="A1114" s="20"/>
      <c r="B1114" s="8"/>
      <c r="C1114" s="7"/>
    </row>
    <row r="1115" spans="1:3">
      <c r="A1115" s="20"/>
      <c r="B1115" s="8"/>
      <c r="C1115" s="7"/>
    </row>
    <row r="1116" spans="1:3">
      <c r="A1116" s="20"/>
      <c r="B1116" s="8"/>
      <c r="C1116" s="7"/>
    </row>
    <row r="1117" spans="1:3">
      <c r="A1117" s="20"/>
      <c r="B1117" s="8"/>
      <c r="C1117" s="7"/>
    </row>
    <row r="1118" spans="1:3">
      <c r="A1118" s="20"/>
      <c r="B1118" s="8"/>
      <c r="C1118" s="7"/>
    </row>
    <row r="1119" spans="1:3">
      <c r="A1119" s="20"/>
      <c r="B1119" s="8"/>
      <c r="C1119" s="7"/>
    </row>
    <row r="1120" spans="1:3">
      <c r="A1120" s="20"/>
      <c r="B1120" s="8"/>
      <c r="C1120" s="7"/>
    </row>
    <row r="1121" spans="1:3">
      <c r="A1121" s="20"/>
      <c r="B1121" s="8"/>
      <c r="C1121" s="7"/>
    </row>
    <row r="1122" spans="1:3">
      <c r="A1122" s="20"/>
      <c r="B1122" s="8"/>
      <c r="C1122" s="7"/>
    </row>
    <row r="1123" spans="1:3">
      <c r="A1123" s="20"/>
      <c r="B1123" s="8"/>
      <c r="C1123" s="7"/>
    </row>
    <row r="1124" spans="1:3">
      <c r="A1124" s="20"/>
      <c r="B1124" s="8"/>
      <c r="C1124" s="7"/>
    </row>
    <row r="1125" spans="1:3">
      <c r="A1125" s="20"/>
      <c r="B1125" s="8"/>
      <c r="C1125" s="7"/>
    </row>
    <row r="1126" spans="1:3">
      <c r="A1126" s="20"/>
      <c r="B1126" s="8"/>
      <c r="C1126" s="7"/>
    </row>
    <row r="1127" spans="1:3">
      <c r="A1127" s="20"/>
      <c r="B1127" s="8"/>
      <c r="C1127" s="7"/>
    </row>
    <row r="1128" spans="1:3">
      <c r="A1128" s="20"/>
      <c r="B1128" s="8"/>
      <c r="C1128" s="7"/>
    </row>
    <row r="1129" spans="1:3">
      <c r="A1129" s="20"/>
      <c r="B1129" s="8"/>
      <c r="C1129" s="7"/>
    </row>
    <row r="1130" spans="1:3">
      <c r="A1130" s="20"/>
      <c r="B1130" s="8"/>
      <c r="C1130" s="7"/>
    </row>
    <row r="1131" spans="1:3">
      <c r="A1131" s="20"/>
      <c r="B1131" s="8"/>
      <c r="C1131" s="7"/>
    </row>
    <row r="1132" spans="1:3">
      <c r="A1132" s="20"/>
      <c r="B1132" s="8"/>
      <c r="C1132" s="7"/>
    </row>
    <row r="1133" spans="1:3">
      <c r="A1133" s="20"/>
      <c r="B1133" s="8"/>
      <c r="C1133" s="7"/>
    </row>
    <row r="1134" spans="1:3">
      <c r="A1134" s="20"/>
      <c r="B1134" s="8"/>
      <c r="C1134" s="7"/>
    </row>
    <row r="1135" spans="1:3">
      <c r="A1135" s="20"/>
      <c r="B1135" s="8"/>
      <c r="C1135" s="7"/>
    </row>
    <row r="1136" spans="1:3">
      <c r="A1136" s="20"/>
      <c r="B1136" s="8"/>
      <c r="C1136" s="7"/>
    </row>
    <row r="1137" spans="1:3">
      <c r="A1137" s="20"/>
      <c r="B1137" s="8"/>
      <c r="C1137" s="7"/>
    </row>
    <row r="1138" spans="1:3">
      <c r="A1138" s="20"/>
      <c r="B1138" s="8"/>
      <c r="C1138" s="7"/>
    </row>
    <row r="1139" spans="1:3">
      <c r="A1139" s="20"/>
      <c r="B1139" s="8"/>
      <c r="C1139" s="7"/>
    </row>
    <row r="1140" spans="1:3">
      <c r="A1140" s="20"/>
      <c r="B1140" s="8"/>
      <c r="C1140" s="7"/>
    </row>
    <row r="1141" spans="1:3">
      <c r="A1141" s="20"/>
      <c r="B1141" s="8"/>
      <c r="C1141" s="7"/>
    </row>
    <row r="1142" spans="1:3">
      <c r="A1142" s="20"/>
      <c r="B1142" s="8"/>
      <c r="C1142" s="7"/>
    </row>
    <row r="1143" spans="1:3">
      <c r="A1143" s="20"/>
      <c r="B1143" s="8"/>
      <c r="C1143" s="7"/>
    </row>
    <row r="1144" spans="1:3">
      <c r="A1144" s="20"/>
      <c r="B1144" s="8"/>
      <c r="C1144" s="7"/>
    </row>
    <row r="1145" spans="1:3">
      <c r="A1145" s="20"/>
      <c r="B1145" s="8"/>
      <c r="C1145" s="7"/>
    </row>
    <row r="1146" spans="1:3">
      <c r="A1146" s="20"/>
      <c r="B1146" s="8"/>
      <c r="C1146" s="7"/>
    </row>
    <row r="1147" spans="1:3">
      <c r="A1147" s="20"/>
      <c r="B1147" s="8"/>
      <c r="C1147" s="7"/>
    </row>
    <row r="1148" spans="1:3">
      <c r="A1148" s="20"/>
      <c r="B1148" s="8"/>
      <c r="C1148" s="7"/>
    </row>
    <row r="1149" spans="1:3">
      <c r="A1149" s="20"/>
      <c r="B1149" s="8"/>
      <c r="C1149" s="7"/>
    </row>
    <row r="1150" spans="1:3">
      <c r="A1150" s="20"/>
      <c r="B1150" s="8"/>
      <c r="C1150" s="7"/>
    </row>
    <row r="1151" spans="1:3">
      <c r="A1151" s="20"/>
      <c r="B1151" s="8"/>
      <c r="C1151" s="7"/>
    </row>
    <row r="1152" spans="1:3">
      <c r="A1152" s="20"/>
      <c r="B1152" s="8"/>
      <c r="C1152" s="7"/>
    </row>
    <row r="1153" spans="1:3">
      <c r="A1153" s="20"/>
      <c r="B1153" s="8"/>
      <c r="C1153" s="7"/>
    </row>
    <row r="1154" spans="1:3">
      <c r="A1154" s="20"/>
      <c r="B1154" s="8"/>
      <c r="C1154" s="7"/>
    </row>
    <row r="1155" spans="1:3">
      <c r="A1155" s="20"/>
      <c r="B1155" s="8"/>
      <c r="C1155" s="7"/>
    </row>
    <row r="1156" spans="1:3">
      <c r="A1156" s="20"/>
      <c r="B1156" s="8"/>
      <c r="C1156" s="7"/>
    </row>
    <row r="1157" spans="1:3">
      <c r="A1157" s="20"/>
      <c r="B1157" s="8"/>
      <c r="C1157" s="7"/>
    </row>
  </sheetData>
  <sheetProtection password="895C" sheet="1" objects="1" scenarios="1"/>
  <conditionalFormatting sqref="D1:D1048576">
    <cfRule type="duplicateValues" dxfId="19" priority="1"/>
  </conditionalFormatting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7"/>
  <sheetViews>
    <sheetView workbookViewId="0">
      <selection activeCell="D2" sqref="D2"/>
    </sheetView>
  </sheetViews>
  <sheetFormatPr baseColWidth="10" defaultRowHeight="15" x14ac:dyDescent="0"/>
  <cols>
    <col min="1" max="1" width="7.5" bestFit="1" customWidth="1"/>
    <col min="2" max="2" width="9.83203125" bestFit="1" customWidth="1"/>
    <col min="3" max="3" width="7.1640625" bestFit="1" customWidth="1"/>
    <col min="4" max="4" width="44.1640625" bestFit="1" customWidth="1"/>
    <col min="5" max="5" width="10.5" bestFit="1" customWidth="1"/>
    <col min="6" max="6" width="14.5" bestFit="1" customWidth="1"/>
    <col min="7" max="7" width="144.5" style="21" bestFit="1" customWidth="1"/>
    <col min="8" max="8" width="15.33203125" bestFit="1" customWidth="1"/>
    <col min="9" max="9" width="42.1640625" bestFit="1" customWidth="1"/>
    <col min="10" max="10" width="13.6640625" bestFit="1" customWidth="1"/>
    <col min="11" max="11" width="10.1640625" bestFit="1" customWidth="1"/>
  </cols>
  <sheetData>
    <row r="1" spans="1:11">
      <c r="A1" s="19" t="s">
        <v>213</v>
      </c>
      <c r="B1" s="19" t="s">
        <v>214</v>
      </c>
      <c r="C1" s="19" t="s">
        <v>215</v>
      </c>
      <c r="D1" s="1" t="s">
        <v>79</v>
      </c>
      <c r="E1" s="1" t="s">
        <v>80</v>
      </c>
      <c r="F1" s="1" t="s">
        <v>1377</v>
      </c>
      <c r="G1" s="1" t="s">
        <v>81</v>
      </c>
      <c r="H1" s="1" t="s">
        <v>82</v>
      </c>
      <c r="I1" s="1" t="s">
        <v>83</v>
      </c>
      <c r="J1" s="1" t="s">
        <v>84</v>
      </c>
      <c r="K1" s="53" t="s">
        <v>1376</v>
      </c>
    </row>
    <row r="2" spans="1:11">
      <c r="A2" s="20">
        <f>ROWS($B$2:B2)</f>
        <v>1</v>
      </c>
      <c r="B2" s="8">
        <f>IF(ISNUMBER(SEARCH(RECHERCHE!$D$12,D2)),A2,"")</f>
        <v>1</v>
      </c>
      <c r="C2" s="7">
        <f t="shared" ref="C2:C65" si="0">IFERROR(SMALL($B$2:$B$1152,A2),"")</f>
        <v>1</v>
      </c>
      <c r="D2" s="37" t="s">
        <v>1277</v>
      </c>
      <c r="E2" s="37" t="s">
        <v>136</v>
      </c>
      <c r="F2" s="3" t="s">
        <v>197</v>
      </c>
      <c r="G2" s="3" t="s">
        <v>106</v>
      </c>
      <c r="H2" s="3" t="s">
        <v>107</v>
      </c>
      <c r="I2" s="3" t="s">
        <v>108</v>
      </c>
      <c r="J2" s="5" t="s">
        <v>219</v>
      </c>
      <c r="K2" s="37" t="s">
        <v>222</v>
      </c>
    </row>
    <row r="3" spans="1:11">
      <c r="A3" s="20">
        <f>ROWS($B$2:B3)</f>
        <v>2</v>
      </c>
      <c r="B3" s="8">
        <f>IF(ISNUMBER(SEARCH(RECHERCHE!$D$12,D3)),A3,"")</f>
        <v>2</v>
      </c>
      <c r="C3" s="7">
        <f t="shared" si="0"/>
        <v>2</v>
      </c>
      <c r="D3" t="s">
        <v>236</v>
      </c>
      <c r="E3" s="37" t="s">
        <v>136</v>
      </c>
      <c r="F3" s="3" t="s">
        <v>197</v>
      </c>
      <c r="G3" s="3" t="s">
        <v>106</v>
      </c>
      <c r="H3" s="3" t="s">
        <v>107</v>
      </c>
      <c r="I3" s="3" t="s">
        <v>108</v>
      </c>
      <c r="J3" s="5" t="s">
        <v>219</v>
      </c>
      <c r="K3" s="37" t="s">
        <v>234</v>
      </c>
    </row>
    <row r="4" spans="1:11">
      <c r="A4" s="20">
        <f>ROWS($B$2:B4)</f>
        <v>3</v>
      </c>
      <c r="B4" s="8">
        <f>IF(ISNUMBER(SEARCH(RECHERCHE!$D$12,D4)),A4,"")</f>
        <v>3</v>
      </c>
      <c r="C4" s="7">
        <f t="shared" si="0"/>
        <v>3</v>
      </c>
      <c r="D4" t="s">
        <v>237</v>
      </c>
      <c r="E4" s="2" t="s">
        <v>104</v>
      </c>
      <c r="F4" s="3" t="s">
        <v>197</v>
      </c>
      <c r="G4" s="3" t="s">
        <v>87</v>
      </c>
      <c r="H4" s="3" t="s">
        <v>88</v>
      </c>
      <c r="I4" s="3" t="s">
        <v>89</v>
      </c>
      <c r="J4" s="5" t="s">
        <v>219</v>
      </c>
      <c r="K4" s="37" t="s">
        <v>234</v>
      </c>
    </row>
    <row r="5" spans="1:11">
      <c r="A5" s="20">
        <f>ROWS($B$2:B5)</f>
        <v>4</v>
      </c>
      <c r="B5" s="8">
        <f>IF(ISNUMBER(SEARCH(RECHERCHE!$D$12,D5)),A5,"")</f>
        <v>4</v>
      </c>
      <c r="C5" s="7">
        <f t="shared" si="0"/>
        <v>4</v>
      </c>
      <c r="D5" t="s">
        <v>238</v>
      </c>
      <c r="E5" s="2" t="s">
        <v>104</v>
      </c>
      <c r="F5" s="3" t="s">
        <v>197</v>
      </c>
      <c r="G5" s="3" t="s">
        <v>87</v>
      </c>
      <c r="H5" s="3" t="s">
        <v>88</v>
      </c>
      <c r="I5" s="3" t="s">
        <v>89</v>
      </c>
      <c r="J5" s="5" t="s">
        <v>219</v>
      </c>
      <c r="K5" s="37" t="s">
        <v>234</v>
      </c>
    </row>
    <row r="6" spans="1:11">
      <c r="A6" s="20">
        <f>ROWS($B$2:B6)</f>
        <v>5</v>
      </c>
      <c r="B6" s="8">
        <f>IF(ISNUMBER(SEARCH(RECHERCHE!$D$12,D6)),A6,"")</f>
        <v>5</v>
      </c>
      <c r="C6" s="7">
        <f t="shared" si="0"/>
        <v>5</v>
      </c>
      <c r="D6" t="s">
        <v>239</v>
      </c>
      <c r="E6" s="3" t="s">
        <v>136</v>
      </c>
      <c r="F6" s="3" t="s">
        <v>197</v>
      </c>
      <c r="G6" s="3" t="s">
        <v>106</v>
      </c>
      <c r="H6" s="3" t="s">
        <v>107</v>
      </c>
      <c r="I6" s="3" t="s">
        <v>108</v>
      </c>
      <c r="J6" s="5" t="s">
        <v>219</v>
      </c>
      <c r="K6" s="37" t="s">
        <v>234</v>
      </c>
    </row>
    <row r="7" spans="1:11">
      <c r="A7" s="20">
        <f>ROWS($B$2:B7)</f>
        <v>6</v>
      </c>
      <c r="B7" s="8">
        <f>IF(ISNUMBER(SEARCH(RECHERCHE!$D$12,D7)),A7,"")</f>
        <v>6</v>
      </c>
      <c r="C7" s="7">
        <f t="shared" si="0"/>
        <v>6</v>
      </c>
      <c r="D7" t="s">
        <v>240</v>
      </c>
      <c r="E7" s="2" t="s">
        <v>85</v>
      </c>
      <c r="F7" s="3" t="s">
        <v>197</v>
      </c>
      <c r="G7" s="3" t="s">
        <v>2</v>
      </c>
      <c r="H7" s="3" t="s">
        <v>3</v>
      </c>
      <c r="I7" s="3" t="s">
        <v>4</v>
      </c>
      <c r="J7" s="5" t="s">
        <v>219</v>
      </c>
      <c r="K7" s="37" t="s">
        <v>234</v>
      </c>
    </row>
    <row r="8" spans="1:11">
      <c r="A8" s="20">
        <f>ROWS($B$2:B8)</f>
        <v>7</v>
      </c>
      <c r="B8" s="8">
        <f>IF(ISNUMBER(SEARCH(RECHERCHE!$D$12,D8)),A8,"")</f>
        <v>7</v>
      </c>
      <c r="C8" s="7">
        <f t="shared" si="0"/>
        <v>7</v>
      </c>
      <c r="D8" t="s">
        <v>241</v>
      </c>
      <c r="E8" s="37" t="s">
        <v>136</v>
      </c>
      <c r="F8" s="3" t="s">
        <v>197</v>
      </c>
      <c r="G8" s="3" t="s">
        <v>106</v>
      </c>
      <c r="H8" s="3" t="s">
        <v>107</v>
      </c>
      <c r="I8" s="3" t="s">
        <v>108</v>
      </c>
      <c r="J8" s="5" t="s">
        <v>219</v>
      </c>
      <c r="K8" s="37" t="s">
        <v>234</v>
      </c>
    </row>
    <row r="9" spans="1:11">
      <c r="A9" s="20">
        <f>ROWS($B$2:B9)</f>
        <v>8</v>
      </c>
      <c r="B9" s="8">
        <f>IF(ISNUMBER(SEARCH(RECHERCHE!$D$12,D9)),A9,"")</f>
        <v>8</v>
      </c>
      <c r="C9" s="7">
        <f t="shared" si="0"/>
        <v>8</v>
      </c>
      <c r="D9" t="s">
        <v>242</v>
      </c>
      <c r="E9" s="2" t="s">
        <v>85</v>
      </c>
      <c r="F9" s="3" t="s">
        <v>197</v>
      </c>
      <c r="G9" s="3" t="s">
        <v>2</v>
      </c>
      <c r="H9" s="3" t="s">
        <v>3</v>
      </c>
      <c r="I9" s="3" t="s">
        <v>4</v>
      </c>
      <c r="J9" s="5" t="s">
        <v>219</v>
      </c>
      <c r="K9" s="37" t="s">
        <v>234</v>
      </c>
    </row>
    <row r="10" spans="1:11">
      <c r="A10" s="20">
        <f>ROWS($B$2:B10)</f>
        <v>9</v>
      </c>
      <c r="B10" s="8">
        <f>IF(ISNUMBER(SEARCH(RECHERCHE!$D$12,D10)),A10,"")</f>
        <v>9</v>
      </c>
      <c r="C10" s="7">
        <f t="shared" si="0"/>
        <v>9</v>
      </c>
      <c r="D10" t="s">
        <v>243</v>
      </c>
      <c r="E10" s="37" t="s">
        <v>136</v>
      </c>
      <c r="F10" s="3" t="s">
        <v>197</v>
      </c>
      <c r="G10" s="3" t="s">
        <v>106</v>
      </c>
      <c r="H10" s="3" t="s">
        <v>107</v>
      </c>
      <c r="I10" s="3" t="s">
        <v>108</v>
      </c>
      <c r="J10" s="5" t="s">
        <v>219</v>
      </c>
      <c r="K10" s="37" t="s">
        <v>234</v>
      </c>
    </row>
    <row r="11" spans="1:11">
      <c r="A11" s="20">
        <f>ROWS($B$2:B11)</f>
        <v>10</v>
      </c>
      <c r="B11" s="8">
        <f>IF(ISNUMBER(SEARCH(RECHERCHE!$D$12,D11)),A11,"")</f>
        <v>10</v>
      </c>
      <c r="C11" s="7">
        <f t="shared" si="0"/>
        <v>10</v>
      </c>
      <c r="D11" t="s">
        <v>244</v>
      </c>
      <c r="E11" s="37" t="s">
        <v>136</v>
      </c>
      <c r="F11" s="3" t="s">
        <v>197</v>
      </c>
      <c r="G11" s="3" t="s">
        <v>106</v>
      </c>
      <c r="H11" s="3" t="s">
        <v>107</v>
      </c>
      <c r="I11" s="3" t="s">
        <v>108</v>
      </c>
      <c r="J11" s="5" t="s">
        <v>219</v>
      </c>
      <c r="K11" s="37" t="s">
        <v>234</v>
      </c>
    </row>
    <row r="12" spans="1:11">
      <c r="A12" s="20">
        <f>ROWS($B$2:B12)</f>
        <v>11</v>
      </c>
      <c r="B12" s="8">
        <f>IF(ISNUMBER(SEARCH(RECHERCHE!$D$12,D12)),A12,"")</f>
        <v>11</v>
      </c>
      <c r="C12" s="7">
        <f t="shared" si="0"/>
        <v>11</v>
      </c>
      <c r="D12" t="s">
        <v>245</v>
      </c>
      <c r="E12" s="2" t="s">
        <v>85</v>
      </c>
      <c r="F12" s="3" t="s">
        <v>197</v>
      </c>
      <c r="G12" s="3" t="s">
        <v>2</v>
      </c>
      <c r="H12" s="3" t="s">
        <v>3</v>
      </c>
      <c r="I12" s="3" t="s">
        <v>4</v>
      </c>
      <c r="J12" s="5" t="s">
        <v>219</v>
      </c>
      <c r="K12" s="37" t="s">
        <v>234</v>
      </c>
    </row>
    <row r="13" spans="1:11">
      <c r="A13" s="20">
        <f>ROWS($B$2:B13)</f>
        <v>12</v>
      </c>
      <c r="B13" s="8">
        <f>IF(ISNUMBER(SEARCH(RECHERCHE!$D$12,D13)),A13,"")</f>
        <v>12</v>
      </c>
      <c r="C13" s="7">
        <f t="shared" si="0"/>
        <v>12</v>
      </c>
      <c r="D13" t="s">
        <v>246</v>
      </c>
      <c r="E13" s="2" t="s">
        <v>85</v>
      </c>
      <c r="F13" s="3" t="s">
        <v>197</v>
      </c>
      <c r="G13" s="3" t="s">
        <v>2</v>
      </c>
      <c r="H13" s="3" t="s">
        <v>3</v>
      </c>
      <c r="I13" s="3" t="s">
        <v>4</v>
      </c>
      <c r="J13" s="5" t="s">
        <v>219</v>
      </c>
      <c r="K13" s="37" t="s">
        <v>234</v>
      </c>
    </row>
    <row r="14" spans="1:11">
      <c r="A14" s="20">
        <f>ROWS($B$2:B14)</f>
        <v>13</v>
      </c>
      <c r="B14" s="8">
        <f>IF(ISNUMBER(SEARCH(RECHERCHE!$D$12,D14)),A14,"")</f>
        <v>13</v>
      </c>
      <c r="C14" s="7">
        <f t="shared" si="0"/>
        <v>13</v>
      </c>
      <c r="D14" t="s">
        <v>247</v>
      </c>
      <c r="E14" s="37" t="s">
        <v>136</v>
      </c>
      <c r="F14" s="3" t="s">
        <v>197</v>
      </c>
      <c r="G14" s="3" t="s">
        <v>106</v>
      </c>
      <c r="H14" s="3" t="s">
        <v>107</v>
      </c>
      <c r="I14" s="3" t="s">
        <v>108</v>
      </c>
      <c r="J14" s="5" t="s">
        <v>219</v>
      </c>
      <c r="K14" s="37" t="s">
        <v>234</v>
      </c>
    </row>
    <row r="15" spans="1:11">
      <c r="A15" s="20">
        <f>ROWS($B$2:B15)</f>
        <v>14</v>
      </c>
      <c r="B15" s="8">
        <f>IF(ISNUMBER(SEARCH(RECHERCHE!$D$12,D15)),A15,"")</f>
        <v>14</v>
      </c>
      <c r="C15" s="7">
        <f t="shared" si="0"/>
        <v>14</v>
      </c>
      <c r="D15" t="s">
        <v>248</v>
      </c>
      <c r="E15" s="2" t="s">
        <v>104</v>
      </c>
      <c r="F15" s="3" t="s">
        <v>197</v>
      </c>
      <c r="G15" s="3" t="s">
        <v>87</v>
      </c>
      <c r="H15" s="3" t="s">
        <v>88</v>
      </c>
      <c r="I15" s="3" t="s">
        <v>89</v>
      </c>
      <c r="J15" s="5" t="s">
        <v>219</v>
      </c>
      <c r="K15" s="37" t="s">
        <v>234</v>
      </c>
    </row>
    <row r="16" spans="1:11">
      <c r="A16" s="20">
        <f>ROWS($B$2:B16)</f>
        <v>15</v>
      </c>
      <c r="B16" s="8">
        <f>IF(ISNUMBER(SEARCH(RECHERCHE!$D$12,D16)),A16,"")</f>
        <v>15</v>
      </c>
      <c r="C16" s="7">
        <f t="shared" si="0"/>
        <v>15</v>
      </c>
      <c r="D16" t="s">
        <v>249</v>
      </c>
      <c r="E16" s="37" t="s">
        <v>136</v>
      </c>
      <c r="F16" s="3" t="s">
        <v>197</v>
      </c>
      <c r="G16" s="3" t="s">
        <v>106</v>
      </c>
      <c r="H16" s="3" t="s">
        <v>107</v>
      </c>
      <c r="I16" s="3" t="s">
        <v>108</v>
      </c>
      <c r="J16" s="5" t="s">
        <v>219</v>
      </c>
      <c r="K16" s="37" t="s">
        <v>234</v>
      </c>
    </row>
    <row r="17" spans="1:11">
      <c r="A17" s="20">
        <f>ROWS($B$2:B17)</f>
        <v>16</v>
      </c>
      <c r="B17" s="8">
        <f>IF(ISNUMBER(SEARCH(RECHERCHE!$D$12,D17)),A17,"")</f>
        <v>16</v>
      </c>
      <c r="C17" s="7">
        <f t="shared" si="0"/>
        <v>16</v>
      </c>
      <c r="D17" t="s">
        <v>250</v>
      </c>
      <c r="E17" s="2" t="s">
        <v>85</v>
      </c>
      <c r="F17" s="3" t="s">
        <v>197</v>
      </c>
      <c r="G17" s="3" t="s">
        <v>2</v>
      </c>
      <c r="H17" s="3" t="s">
        <v>3</v>
      </c>
      <c r="I17" s="3" t="s">
        <v>4</v>
      </c>
      <c r="J17" s="5" t="s">
        <v>219</v>
      </c>
      <c r="K17" s="37" t="s">
        <v>234</v>
      </c>
    </row>
    <row r="18" spans="1:11">
      <c r="A18" s="20">
        <f>ROWS($B$2:B18)</f>
        <v>17</v>
      </c>
      <c r="B18" s="8">
        <f>IF(ISNUMBER(SEARCH(RECHERCHE!$D$12,D18)),A18,"")</f>
        <v>17</v>
      </c>
      <c r="C18" s="7">
        <f t="shared" si="0"/>
        <v>17</v>
      </c>
      <c r="D18" s="2" t="s">
        <v>251</v>
      </c>
      <c r="E18" s="37" t="s">
        <v>136</v>
      </c>
      <c r="F18" s="3" t="s">
        <v>197</v>
      </c>
      <c r="G18" s="3" t="s">
        <v>106</v>
      </c>
      <c r="H18" s="3" t="s">
        <v>107</v>
      </c>
      <c r="I18" s="3" t="s">
        <v>108</v>
      </c>
      <c r="J18" s="5" t="s">
        <v>219</v>
      </c>
      <c r="K18" s="37" t="s">
        <v>234</v>
      </c>
    </row>
    <row r="19" spans="1:11">
      <c r="A19" s="20">
        <f>ROWS($B$2:B19)</f>
        <v>18</v>
      </c>
      <c r="B19" s="8">
        <f>IF(ISNUMBER(SEARCH(RECHERCHE!$D$12,D19)),A19,"")</f>
        <v>18</v>
      </c>
      <c r="C19" s="7">
        <f t="shared" si="0"/>
        <v>18</v>
      </c>
      <c r="D19" t="s">
        <v>252</v>
      </c>
      <c r="E19" s="2" t="s">
        <v>85</v>
      </c>
      <c r="F19" s="3" t="s">
        <v>197</v>
      </c>
      <c r="G19" s="3" t="s">
        <v>2</v>
      </c>
      <c r="H19" s="3" t="s">
        <v>3</v>
      </c>
      <c r="I19" s="3" t="s">
        <v>4</v>
      </c>
      <c r="J19" s="5" t="s">
        <v>219</v>
      </c>
      <c r="K19" s="37" t="s">
        <v>234</v>
      </c>
    </row>
    <row r="20" spans="1:11">
      <c r="A20" s="20">
        <f>ROWS($B$2:B20)</f>
        <v>19</v>
      </c>
      <c r="B20" s="8">
        <f>IF(ISNUMBER(SEARCH(RECHERCHE!$D$12,D20)),A20,"")</f>
        <v>19</v>
      </c>
      <c r="C20" s="7">
        <f t="shared" si="0"/>
        <v>19</v>
      </c>
      <c r="D20" s="47" t="s">
        <v>1278</v>
      </c>
      <c r="E20" s="37" t="s">
        <v>136</v>
      </c>
      <c r="F20" s="3" t="s">
        <v>197</v>
      </c>
      <c r="G20" s="3" t="s">
        <v>106</v>
      </c>
      <c r="H20" s="3" t="s">
        <v>107</v>
      </c>
      <c r="I20" s="3" t="s">
        <v>108</v>
      </c>
      <c r="J20" s="5" t="s">
        <v>219</v>
      </c>
      <c r="K20" s="37" t="s">
        <v>222</v>
      </c>
    </row>
    <row r="21" spans="1:11">
      <c r="A21" s="20">
        <f>ROWS($B$2:B21)</f>
        <v>20</v>
      </c>
      <c r="B21" s="8">
        <f>IF(ISNUMBER(SEARCH(RECHERCHE!$D$12,D21)),A21,"")</f>
        <v>20</v>
      </c>
      <c r="C21" s="7">
        <f t="shared" si="0"/>
        <v>20</v>
      </c>
      <c r="D21" t="s">
        <v>253</v>
      </c>
      <c r="E21" s="37" t="s">
        <v>136</v>
      </c>
      <c r="F21" s="3" t="s">
        <v>197</v>
      </c>
      <c r="G21" s="3" t="s">
        <v>106</v>
      </c>
      <c r="H21" s="3" t="s">
        <v>107</v>
      </c>
      <c r="I21" s="3" t="s">
        <v>108</v>
      </c>
      <c r="J21" s="5" t="s">
        <v>219</v>
      </c>
      <c r="K21" s="37" t="s">
        <v>234</v>
      </c>
    </row>
    <row r="22" spans="1:11">
      <c r="A22" s="20">
        <f>ROWS($B$2:B22)</f>
        <v>21</v>
      </c>
      <c r="B22" s="8">
        <f>IF(ISNUMBER(SEARCH(RECHERCHE!$D$12,D22)),A22,"")</f>
        <v>21</v>
      </c>
      <c r="C22" s="7">
        <f t="shared" si="0"/>
        <v>21</v>
      </c>
      <c r="D22" s="37" t="s">
        <v>1279</v>
      </c>
      <c r="E22" s="37" t="s">
        <v>136</v>
      </c>
      <c r="F22" s="3" t="s">
        <v>197</v>
      </c>
      <c r="G22" s="3" t="s">
        <v>106</v>
      </c>
      <c r="H22" s="3" t="s">
        <v>107</v>
      </c>
      <c r="I22" s="3" t="s">
        <v>108</v>
      </c>
      <c r="J22" s="5" t="s">
        <v>219</v>
      </c>
      <c r="K22" s="37" t="s">
        <v>222</v>
      </c>
    </row>
    <row r="23" spans="1:11">
      <c r="A23" s="20">
        <f>ROWS($B$2:B23)</f>
        <v>22</v>
      </c>
      <c r="B23" s="8">
        <f>IF(ISNUMBER(SEARCH(RECHERCHE!$D$12,D23)),A23,"")</f>
        <v>22</v>
      </c>
      <c r="C23" s="7">
        <f t="shared" si="0"/>
        <v>22</v>
      </c>
      <c r="D23" t="s">
        <v>254</v>
      </c>
      <c r="E23" s="2" t="s">
        <v>85</v>
      </c>
      <c r="F23" s="3" t="s">
        <v>197</v>
      </c>
      <c r="G23" s="3" t="s">
        <v>2</v>
      </c>
      <c r="H23" s="3" t="s">
        <v>3</v>
      </c>
      <c r="I23" s="3" t="s">
        <v>4</v>
      </c>
      <c r="J23" s="5" t="s">
        <v>219</v>
      </c>
      <c r="K23" s="37" t="s">
        <v>234</v>
      </c>
    </row>
    <row r="24" spans="1:11">
      <c r="A24" s="20">
        <f>ROWS($B$2:B24)</f>
        <v>23</v>
      </c>
      <c r="B24" s="8">
        <f>IF(ISNUMBER(SEARCH(RECHERCHE!$D$12,D24)),A24,"")</f>
        <v>23</v>
      </c>
      <c r="C24" s="7">
        <f t="shared" si="0"/>
        <v>23</v>
      </c>
      <c r="D24" t="s">
        <v>255</v>
      </c>
      <c r="E24" s="2" t="s">
        <v>104</v>
      </c>
      <c r="F24" s="3" t="s">
        <v>197</v>
      </c>
      <c r="G24" s="3" t="s">
        <v>87</v>
      </c>
      <c r="H24" s="3" t="s">
        <v>88</v>
      </c>
      <c r="I24" s="3" t="s">
        <v>89</v>
      </c>
      <c r="J24" s="5" t="s">
        <v>219</v>
      </c>
      <c r="K24" s="37" t="s">
        <v>234</v>
      </c>
    </row>
    <row r="25" spans="1:11">
      <c r="A25" s="20">
        <f>ROWS($B$2:B25)</f>
        <v>24</v>
      </c>
      <c r="B25" s="8">
        <f>IF(ISNUMBER(SEARCH(RECHERCHE!$D$12,D25)),A25,"")</f>
        <v>24</v>
      </c>
      <c r="C25" s="7">
        <f t="shared" si="0"/>
        <v>24</v>
      </c>
      <c r="D25" t="s">
        <v>256</v>
      </c>
      <c r="E25" s="2" t="s">
        <v>85</v>
      </c>
      <c r="F25" s="3" t="s">
        <v>197</v>
      </c>
      <c r="G25" s="3" t="s">
        <v>2</v>
      </c>
      <c r="H25" s="3" t="s">
        <v>3</v>
      </c>
      <c r="I25" s="3" t="s">
        <v>4</v>
      </c>
      <c r="J25" s="5" t="s">
        <v>219</v>
      </c>
      <c r="K25" s="37" t="s">
        <v>234</v>
      </c>
    </row>
    <row r="26" spans="1:11">
      <c r="A26" s="20">
        <f>ROWS($B$2:B26)</f>
        <v>25</v>
      </c>
      <c r="B26" s="8">
        <f>IF(ISNUMBER(SEARCH(RECHERCHE!$D$12,D26)),A26,"")</f>
        <v>25</v>
      </c>
      <c r="C26" s="7">
        <f t="shared" si="0"/>
        <v>25</v>
      </c>
      <c r="D26" t="s">
        <v>257</v>
      </c>
      <c r="E26" s="2" t="s">
        <v>85</v>
      </c>
      <c r="F26" s="3" t="s">
        <v>197</v>
      </c>
      <c r="G26" s="3" t="s">
        <v>2</v>
      </c>
      <c r="H26" s="3" t="s">
        <v>3</v>
      </c>
      <c r="I26" s="3" t="s">
        <v>4</v>
      </c>
      <c r="J26" s="5" t="s">
        <v>219</v>
      </c>
      <c r="K26" s="37" t="s">
        <v>234</v>
      </c>
    </row>
    <row r="27" spans="1:11">
      <c r="A27" s="20">
        <f>ROWS($B$2:B27)</f>
        <v>26</v>
      </c>
      <c r="B27" s="8">
        <f>IF(ISNUMBER(SEARCH(RECHERCHE!$D$12,D27)),A27,"")</f>
        <v>26</v>
      </c>
      <c r="C27" s="7">
        <f t="shared" si="0"/>
        <v>26</v>
      </c>
      <c r="D27" t="s">
        <v>258</v>
      </c>
      <c r="E27" s="37" t="s">
        <v>136</v>
      </c>
      <c r="F27" s="3" t="s">
        <v>197</v>
      </c>
      <c r="G27" s="3" t="s">
        <v>106</v>
      </c>
      <c r="H27" s="3" t="s">
        <v>107</v>
      </c>
      <c r="I27" s="3" t="s">
        <v>108</v>
      </c>
      <c r="J27" s="5" t="s">
        <v>219</v>
      </c>
      <c r="K27" s="37" t="s">
        <v>234</v>
      </c>
    </row>
    <row r="28" spans="1:11">
      <c r="A28" s="20">
        <f>ROWS($B$2:B28)</f>
        <v>27</v>
      </c>
      <c r="B28" s="8">
        <f>IF(ISNUMBER(SEARCH(RECHERCHE!$D$12,D28)),A28,"")</f>
        <v>27</v>
      </c>
      <c r="C28" s="7">
        <f t="shared" si="0"/>
        <v>27</v>
      </c>
      <c r="D28" t="s">
        <v>259</v>
      </c>
      <c r="E28" s="2" t="s">
        <v>85</v>
      </c>
      <c r="F28" s="3" t="s">
        <v>197</v>
      </c>
      <c r="G28" s="3" t="s">
        <v>2</v>
      </c>
      <c r="H28" s="3" t="s">
        <v>3</v>
      </c>
      <c r="I28" s="3" t="s">
        <v>4</v>
      </c>
      <c r="J28" s="5" t="s">
        <v>219</v>
      </c>
      <c r="K28" s="37" t="s">
        <v>234</v>
      </c>
    </row>
    <row r="29" spans="1:11">
      <c r="A29" s="20">
        <f>ROWS($B$2:B29)</f>
        <v>28</v>
      </c>
      <c r="B29" s="8">
        <f>IF(ISNUMBER(SEARCH(RECHERCHE!$D$12,D29)),A29,"")</f>
        <v>28</v>
      </c>
      <c r="C29" s="7">
        <f t="shared" si="0"/>
        <v>28</v>
      </c>
      <c r="D29" t="s">
        <v>260</v>
      </c>
      <c r="E29" s="2" t="s">
        <v>85</v>
      </c>
      <c r="F29" s="3" t="s">
        <v>197</v>
      </c>
      <c r="G29" s="3" t="s">
        <v>2</v>
      </c>
      <c r="H29" s="3" t="s">
        <v>3</v>
      </c>
      <c r="I29" s="3" t="s">
        <v>4</v>
      </c>
      <c r="J29" s="5" t="s">
        <v>219</v>
      </c>
      <c r="K29" s="37" t="s">
        <v>234</v>
      </c>
    </row>
    <row r="30" spans="1:11">
      <c r="A30" s="20">
        <f>ROWS($B$2:B30)</f>
        <v>29</v>
      </c>
      <c r="B30" s="8">
        <f>IF(ISNUMBER(SEARCH(RECHERCHE!$D$12,D30)),A30,"")</f>
        <v>29</v>
      </c>
      <c r="C30" s="7">
        <f t="shared" si="0"/>
        <v>29</v>
      </c>
      <c r="D30" t="s">
        <v>261</v>
      </c>
      <c r="E30" s="2" t="s">
        <v>104</v>
      </c>
      <c r="F30" s="3" t="s">
        <v>197</v>
      </c>
      <c r="G30" s="3" t="s">
        <v>87</v>
      </c>
      <c r="H30" s="3" t="s">
        <v>88</v>
      </c>
      <c r="I30" s="3" t="s">
        <v>89</v>
      </c>
      <c r="J30" s="5" t="s">
        <v>219</v>
      </c>
      <c r="K30" s="37" t="s">
        <v>234</v>
      </c>
    </row>
    <row r="31" spans="1:11">
      <c r="A31" s="20">
        <f>ROWS($B$2:B31)</f>
        <v>30</v>
      </c>
      <c r="B31" s="8">
        <f>IF(ISNUMBER(SEARCH(RECHERCHE!$D$12,D31)),A31,"")</f>
        <v>30</v>
      </c>
      <c r="C31" s="7">
        <f t="shared" si="0"/>
        <v>30</v>
      </c>
      <c r="D31" t="s">
        <v>262</v>
      </c>
      <c r="E31" s="2" t="s">
        <v>85</v>
      </c>
      <c r="F31" s="3" t="s">
        <v>197</v>
      </c>
      <c r="G31" s="3" t="s">
        <v>2</v>
      </c>
      <c r="H31" s="3" t="s">
        <v>3</v>
      </c>
      <c r="I31" s="3" t="s">
        <v>4</v>
      </c>
      <c r="J31" s="5" t="s">
        <v>219</v>
      </c>
      <c r="K31" s="37" t="s">
        <v>234</v>
      </c>
    </row>
    <row r="32" spans="1:11">
      <c r="A32" s="20">
        <f>ROWS($B$2:B32)</f>
        <v>31</v>
      </c>
      <c r="B32" s="8">
        <f>IF(ISNUMBER(SEARCH(RECHERCHE!$D$12,D32)),A32,"")</f>
        <v>31</v>
      </c>
      <c r="C32" s="7">
        <f t="shared" si="0"/>
        <v>31</v>
      </c>
      <c r="D32" t="s">
        <v>263</v>
      </c>
      <c r="E32" s="37" t="s">
        <v>136</v>
      </c>
      <c r="F32" s="3" t="s">
        <v>197</v>
      </c>
      <c r="G32" s="3" t="s">
        <v>106</v>
      </c>
      <c r="H32" s="3" t="s">
        <v>107</v>
      </c>
      <c r="I32" s="3" t="s">
        <v>108</v>
      </c>
      <c r="J32" s="5" t="s">
        <v>219</v>
      </c>
      <c r="K32" s="37" t="s">
        <v>234</v>
      </c>
    </row>
    <row r="33" spans="1:11">
      <c r="A33" s="20">
        <f>ROWS($B$2:B33)</f>
        <v>32</v>
      </c>
      <c r="B33" s="8">
        <f>IF(ISNUMBER(SEARCH(RECHERCHE!$D$12,D33)),A33,"")</f>
        <v>32</v>
      </c>
      <c r="C33" s="7">
        <f t="shared" si="0"/>
        <v>32</v>
      </c>
      <c r="D33" t="s">
        <v>264</v>
      </c>
      <c r="E33" s="37" t="s">
        <v>136</v>
      </c>
      <c r="F33" s="3" t="s">
        <v>197</v>
      </c>
      <c r="G33" s="3" t="s">
        <v>106</v>
      </c>
      <c r="H33" s="3" t="s">
        <v>107</v>
      </c>
      <c r="I33" s="3" t="s">
        <v>108</v>
      </c>
      <c r="J33" s="5" t="s">
        <v>219</v>
      </c>
      <c r="K33" s="37" t="s">
        <v>234</v>
      </c>
    </row>
    <row r="34" spans="1:11">
      <c r="A34" s="20">
        <f>ROWS($B$2:B34)</f>
        <v>33</v>
      </c>
      <c r="B34" s="8">
        <f>IF(ISNUMBER(SEARCH(RECHERCHE!$D$12,D34)),A34,"")</f>
        <v>33</v>
      </c>
      <c r="C34" s="7">
        <f t="shared" si="0"/>
        <v>33</v>
      </c>
      <c r="D34" t="s">
        <v>265</v>
      </c>
      <c r="E34" s="37" t="s">
        <v>136</v>
      </c>
      <c r="F34" s="3" t="s">
        <v>197</v>
      </c>
      <c r="G34" s="3" t="s">
        <v>106</v>
      </c>
      <c r="H34" s="3" t="s">
        <v>107</v>
      </c>
      <c r="I34" s="3" t="s">
        <v>108</v>
      </c>
      <c r="J34" s="5" t="s">
        <v>219</v>
      </c>
      <c r="K34" s="37" t="s">
        <v>234</v>
      </c>
    </row>
    <row r="35" spans="1:11">
      <c r="A35" s="20">
        <f>ROWS($B$2:B35)</f>
        <v>34</v>
      </c>
      <c r="B35" s="8">
        <f>IF(ISNUMBER(SEARCH(RECHERCHE!$D$12,D35)),A35,"")</f>
        <v>34</v>
      </c>
      <c r="C35" s="7">
        <f t="shared" si="0"/>
        <v>34</v>
      </c>
      <c r="D35" t="s">
        <v>266</v>
      </c>
      <c r="E35" s="37" t="s">
        <v>136</v>
      </c>
      <c r="F35" s="3" t="s">
        <v>197</v>
      </c>
      <c r="G35" s="3" t="s">
        <v>106</v>
      </c>
      <c r="H35" s="3" t="s">
        <v>107</v>
      </c>
      <c r="I35" s="3" t="s">
        <v>108</v>
      </c>
      <c r="J35" s="5" t="s">
        <v>219</v>
      </c>
      <c r="K35" s="37" t="s">
        <v>234</v>
      </c>
    </row>
    <row r="36" spans="1:11">
      <c r="A36" s="20">
        <f>ROWS($B$2:B36)</f>
        <v>35</v>
      </c>
      <c r="B36" s="8">
        <f>IF(ISNUMBER(SEARCH(RECHERCHE!$D$12,D36)),A36,"")</f>
        <v>35</v>
      </c>
      <c r="C36" s="7">
        <f t="shared" si="0"/>
        <v>35</v>
      </c>
      <c r="D36" t="s">
        <v>267</v>
      </c>
      <c r="E36" s="3" t="s">
        <v>136</v>
      </c>
      <c r="F36" s="3" t="s">
        <v>197</v>
      </c>
      <c r="G36" s="3" t="s">
        <v>106</v>
      </c>
      <c r="H36" s="3" t="s">
        <v>107</v>
      </c>
      <c r="I36" s="3" t="s">
        <v>108</v>
      </c>
      <c r="J36" s="5" t="s">
        <v>219</v>
      </c>
      <c r="K36" s="37" t="s">
        <v>234</v>
      </c>
    </row>
    <row r="37" spans="1:11">
      <c r="A37" s="20">
        <f>ROWS($B$2:B37)</f>
        <v>36</v>
      </c>
      <c r="B37" s="8">
        <f>IF(ISNUMBER(SEARCH(RECHERCHE!$D$12,D37)),A37,"")</f>
        <v>36</v>
      </c>
      <c r="C37" s="7">
        <f t="shared" si="0"/>
        <v>36</v>
      </c>
      <c r="D37" t="s">
        <v>268</v>
      </c>
      <c r="E37" s="37" t="s">
        <v>136</v>
      </c>
      <c r="F37" s="3" t="s">
        <v>197</v>
      </c>
      <c r="G37" s="3" t="s">
        <v>106</v>
      </c>
      <c r="H37" s="3" t="s">
        <v>107</v>
      </c>
      <c r="I37" s="3" t="s">
        <v>108</v>
      </c>
      <c r="J37" s="5" t="s">
        <v>219</v>
      </c>
      <c r="K37" s="37" t="s">
        <v>234</v>
      </c>
    </row>
    <row r="38" spans="1:11">
      <c r="A38" s="20">
        <f>ROWS($B$2:B38)</f>
        <v>37</v>
      </c>
      <c r="B38" s="8">
        <f>IF(ISNUMBER(SEARCH(RECHERCHE!$D$12,D38)),A38,"")</f>
        <v>37</v>
      </c>
      <c r="C38" s="7">
        <f t="shared" si="0"/>
        <v>37</v>
      </c>
      <c r="D38" t="s">
        <v>269</v>
      </c>
      <c r="E38" s="2" t="s">
        <v>85</v>
      </c>
      <c r="F38" s="3" t="s">
        <v>197</v>
      </c>
      <c r="G38" s="3" t="s">
        <v>2</v>
      </c>
      <c r="H38" s="3" t="s">
        <v>3</v>
      </c>
      <c r="I38" s="3" t="s">
        <v>4</v>
      </c>
      <c r="J38" s="5" t="s">
        <v>219</v>
      </c>
      <c r="K38" s="37" t="s">
        <v>234</v>
      </c>
    </row>
    <row r="39" spans="1:11">
      <c r="A39" s="20">
        <f>ROWS($B$2:B39)</f>
        <v>38</v>
      </c>
      <c r="B39" s="8">
        <f>IF(ISNUMBER(SEARCH(RECHERCHE!$D$12,D39)),A39,"")</f>
        <v>38</v>
      </c>
      <c r="C39" s="7">
        <f t="shared" si="0"/>
        <v>38</v>
      </c>
      <c r="D39" t="s">
        <v>270</v>
      </c>
      <c r="E39" s="3" t="s">
        <v>136</v>
      </c>
      <c r="F39" s="3" t="s">
        <v>197</v>
      </c>
      <c r="G39" s="3" t="s">
        <v>106</v>
      </c>
      <c r="H39" s="3" t="s">
        <v>107</v>
      </c>
      <c r="I39" s="3" t="s">
        <v>108</v>
      </c>
      <c r="J39" s="5" t="s">
        <v>219</v>
      </c>
      <c r="K39" s="37" t="s">
        <v>234</v>
      </c>
    </row>
    <row r="40" spans="1:11">
      <c r="A40" s="20">
        <f>ROWS($B$2:B40)</f>
        <v>39</v>
      </c>
      <c r="B40" s="8">
        <f>IF(ISNUMBER(SEARCH(RECHERCHE!$D$12,D40)),A40,"")</f>
        <v>39</v>
      </c>
      <c r="C40" s="7">
        <f t="shared" si="0"/>
        <v>39</v>
      </c>
      <c r="D40" t="s">
        <v>271</v>
      </c>
      <c r="E40" s="2" t="s">
        <v>85</v>
      </c>
      <c r="F40" s="3" t="s">
        <v>197</v>
      </c>
      <c r="G40" s="3" t="s">
        <v>2</v>
      </c>
      <c r="H40" s="3" t="s">
        <v>3</v>
      </c>
      <c r="I40" s="3" t="s">
        <v>4</v>
      </c>
      <c r="J40" s="5" t="s">
        <v>219</v>
      </c>
      <c r="K40" s="37" t="s">
        <v>234</v>
      </c>
    </row>
    <row r="41" spans="1:11">
      <c r="A41" s="20">
        <f>ROWS($B$2:B41)</f>
        <v>40</v>
      </c>
      <c r="B41" s="8">
        <f>IF(ISNUMBER(SEARCH(RECHERCHE!$D$12,D41)),A41,"")</f>
        <v>40</v>
      </c>
      <c r="C41" s="7">
        <f t="shared" si="0"/>
        <v>40</v>
      </c>
      <c r="D41" t="s">
        <v>272</v>
      </c>
      <c r="E41" s="3" t="s">
        <v>136</v>
      </c>
      <c r="F41" s="3" t="s">
        <v>197</v>
      </c>
      <c r="G41" s="3" t="s">
        <v>106</v>
      </c>
      <c r="H41" s="3" t="s">
        <v>107</v>
      </c>
      <c r="I41" s="3" t="s">
        <v>108</v>
      </c>
      <c r="J41" s="5" t="s">
        <v>219</v>
      </c>
      <c r="K41" s="37" t="s">
        <v>234</v>
      </c>
    </row>
    <row r="42" spans="1:11">
      <c r="A42" s="20">
        <f>ROWS($B$2:B42)</f>
        <v>41</v>
      </c>
      <c r="B42" s="8">
        <f>IF(ISNUMBER(SEARCH(RECHERCHE!$D$12,D42)),A42,"")</f>
        <v>41</v>
      </c>
      <c r="C42" s="7">
        <f t="shared" si="0"/>
        <v>41</v>
      </c>
      <c r="D42" t="s">
        <v>273</v>
      </c>
      <c r="E42" s="2" t="s">
        <v>85</v>
      </c>
      <c r="F42" s="3" t="s">
        <v>197</v>
      </c>
      <c r="G42" s="3" t="s">
        <v>2</v>
      </c>
      <c r="H42" s="3" t="s">
        <v>3</v>
      </c>
      <c r="I42" s="3" t="s">
        <v>4</v>
      </c>
      <c r="J42" s="5" t="s">
        <v>219</v>
      </c>
      <c r="K42" s="37" t="s">
        <v>234</v>
      </c>
    </row>
    <row r="43" spans="1:11">
      <c r="A43" s="20">
        <f>ROWS($B$2:B43)</f>
        <v>42</v>
      </c>
      <c r="B43" s="8">
        <f>IF(ISNUMBER(SEARCH(RECHERCHE!$D$12,D43)),A43,"")</f>
        <v>42</v>
      </c>
      <c r="C43" s="7">
        <f t="shared" si="0"/>
        <v>42</v>
      </c>
      <c r="D43" t="s">
        <v>274</v>
      </c>
      <c r="E43" s="37" t="s">
        <v>136</v>
      </c>
      <c r="F43" s="3" t="s">
        <v>197</v>
      </c>
      <c r="G43" s="3" t="s">
        <v>106</v>
      </c>
      <c r="H43" s="3" t="s">
        <v>107</v>
      </c>
      <c r="I43" s="3" t="s">
        <v>108</v>
      </c>
      <c r="J43" s="5" t="s">
        <v>219</v>
      </c>
      <c r="K43" s="37" t="s">
        <v>234</v>
      </c>
    </row>
    <row r="44" spans="1:11">
      <c r="A44" s="20">
        <f>ROWS($B$2:B44)</f>
        <v>43</v>
      </c>
      <c r="B44" s="8">
        <f>IF(ISNUMBER(SEARCH(RECHERCHE!$D$12,D44)),A44,"")</f>
        <v>43</v>
      </c>
      <c r="C44" s="7">
        <f t="shared" si="0"/>
        <v>43</v>
      </c>
      <c r="D44" t="s">
        <v>275</v>
      </c>
      <c r="E44" s="3" t="s">
        <v>136</v>
      </c>
      <c r="F44" s="3" t="s">
        <v>197</v>
      </c>
      <c r="G44" s="3" t="s">
        <v>106</v>
      </c>
      <c r="H44" s="3" t="s">
        <v>107</v>
      </c>
      <c r="I44" s="3" t="s">
        <v>108</v>
      </c>
      <c r="J44" s="5" t="s">
        <v>219</v>
      </c>
      <c r="K44" s="37" t="s">
        <v>234</v>
      </c>
    </row>
    <row r="45" spans="1:11">
      <c r="A45" s="20">
        <f>ROWS($B$2:B45)</f>
        <v>44</v>
      </c>
      <c r="B45" s="8">
        <f>IF(ISNUMBER(SEARCH(RECHERCHE!$D$12,D45)),A45,"")</f>
        <v>44</v>
      </c>
      <c r="C45" s="7">
        <f t="shared" si="0"/>
        <v>44</v>
      </c>
      <c r="D45" t="s">
        <v>276</v>
      </c>
      <c r="E45" s="3" t="s">
        <v>136</v>
      </c>
      <c r="F45" s="3" t="s">
        <v>197</v>
      </c>
      <c r="G45" s="3" t="s">
        <v>106</v>
      </c>
      <c r="H45" s="3" t="s">
        <v>107</v>
      </c>
      <c r="I45" s="3" t="s">
        <v>108</v>
      </c>
      <c r="J45" s="5" t="s">
        <v>219</v>
      </c>
      <c r="K45" s="37" t="s">
        <v>234</v>
      </c>
    </row>
    <row r="46" spans="1:11">
      <c r="A46" s="20">
        <f>ROWS($B$2:B46)</f>
        <v>45</v>
      </c>
      <c r="B46" s="8">
        <f>IF(ISNUMBER(SEARCH(RECHERCHE!$D$12,D46)),A46,"")</f>
        <v>45</v>
      </c>
      <c r="C46" s="7">
        <f t="shared" si="0"/>
        <v>45</v>
      </c>
      <c r="D46" s="37" t="s">
        <v>276</v>
      </c>
      <c r="E46" s="2" t="s">
        <v>179</v>
      </c>
      <c r="F46" s="3" t="s">
        <v>197</v>
      </c>
      <c r="G46" s="3" t="s">
        <v>138</v>
      </c>
      <c r="H46" s="3" t="s">
        <v>139</v>
      </c>
      <c r="I46" s="3" t="s">
        <v>140</v>
      </c>
      <c r="J46" s="5" t="s">
        <v>219</v>
      </c>
      <c r="K46" s="37" t="s">
        <v>222</v>
      </c>
    </row>
    <row r="47" spans="1:11">
      <c r="A47" s="20">
        <f>ROWS($B$2:B47)</f>
        <v>46</v>
      </c>
      <c r="B47" s="8">
        <f>IF(ISNUMBER(SEARCH(RECHERCHE!$D$12,D47)),A47,"")</f>
        <v>46</v>
      </c>
      <c r="C47" s="7">
        <f t="shared" si="0"/>
        <v>46</v>
      </c>
      <c r="D47" t="s">
        <v>277</v>
      </c>
      <c r="E47" s="2" t="s">
        <v>85</v>
      </c>
      <c r="F47" s="3" t="s">
        <v>197</v>
      </c>
      <c r="G47" s="3" t="s">
        <v>2</v>
      </c>
      <c r="H47" s="3" t="s">
        <v>3</v>
      </c>
      <c r="I47" s="3" t="s">
        <v>4</v>
      </c>
      <c r="J47" s="5" t="s">
        <v>219</v>
      </c>
      <c r="K47" s="37" t="s">
        <v>234</v>
      </c>
    </row>
    <row r="48" spans="1:11">
      <c r="A48" s="20">
        <f>ROWS($B$2:B48)</f>
        <v>47</v>
      </c>
      <c r="B48" s="8">
        <f>IF(ISNUMBER(SEARCH(RECHERCHE!$D$12,D48)),A48,"")</f>
        <v>47</v>
      </c>
      <c r="C48" s="7">
        <f t="shared" si="0"/>
        <v>47</v>
      </c>
      <c r="D48" t="s">
        <v>278</v>
      </c>
      <c r="E48" s="2" t="s">
        <v>85</v>
      </c>
      <c r="F48" s="3" t="s">
        <v>197</v>
      </c>
      <c r="G48" s="3" t="s">
        <v>2</v>
      </c>
      <c r="H48" s="3" t="s">
        <v>3</v>
      </c>
      <c r="I48" s="3" t="s">
        <v>4</v>
      </c>
      <c r="J48" s="5" t="s">
        <v>219</v>
      </c>
      <c r="K48" s="37" t="s">
        <v>234</v>
      </c>
    </row>
    <row r="49" spans="1:11">
      <c r="A49" s="20">
        <f>ROWS($B$2:B49)</f>
        <v>48</v>
      </c>
      <c r="B49" s="8">
        <f>IF(ISNUMBER(SEARCH(RECHERCHE!$D$12,D49)),A49,"")</f>
        <v>48</v>
      </c>
      <c r="C49" s="7">
        <f t="shared" si="0"/>
        <v>48</v>
      </c>
      <c r="D49" t="s">
        <v>279</v>
      </c>
      <c r="E49" s="2" t="s">
        <v>85</v>
      </c>
      <c r="F49" s="3" t="s">
        <v>197</v>
      </c>
      <c r="G49" s="3" t="s">
        <v>2</v>
      </c>
      <c r="H49" s="3" t="s">
        <v>3</v>
      </c>
      <c r="I49" s="3" t="s">
        <v>4</v>
      </c>
      <c r="J49" s="5" t="s">
        <v>219</v>
      </c>
      <c r="K49" s="37" t="s">
        <v>234</v>
      </c>
    </row>
    <row r="50" spans="1:11">
      <c r="A50" s="20">
        <f>ROWS($B$2:B50)</f>
        <v>49</v>
      </c>
      <c r="B50" s="8">
        <f>IF(ISNUMBER(SEARCH(RECHERCHE!$D$12,D50)),A50,"")</f>
        <v>49</v>
      </c>
      <c r="C50" s="7">
        <f t="shared" si="0"/>
        <v>49</v>
      </c>
      <c r="D50" s="37" t="s">
        <v>280</v>
      </c>
      <c r="E50" s="37" t="s">
        <v>136</v>
      </c>
      <c r="F50" s="3" t="s">
        <v>197</v>
      </c>
      <c r="G50" s="3" t="s">
        <v>106</v>
      </c>
      <c r="H50" s="3" t="s">
        <v>107</v>
      </c>
      <c r="I50" s="3" t="s">
        <v>108</v>
      </c>
      <c r="J50" s="5" t="s">
        <v>219</v>
      </c>
      <c r="K50" s="37" t="s">
        <v>234</v>
      </c>
    </row>
    <row r="51" spans="1:11">
      <c r="A51" s="20">
        <f>ROWS($B$2:B51)</f>
        <v>50</v>
      </c>
      <c r="B51" s="8">
        <f>IF(ISNUMBER(SEARCH(RECHERCHE!$D$12,D51)),A51,"")</f>
        <v>50</v>
      </c>
      <c r="C51" s="7">
        <f t="shared" si="0"/>
        <v>50</v>
      </c>
      <c r="D51" s="37" t="s">
        <v>281</v>
      </c>
      <c r="E51" s="3" t="s">
        <v>136</v>
      </c>
      <c r="F51" s="3" t="s">
        <v>197</v>
      </c>
      <c r="G51" s="3" t="s">
        <v>106</v>
      </c>
      <c r="H51" s="3" t="s">
        <v>107</v>
      </c>
      <c r="I51" s="3" t="s">
        <v>108</v>
      </c>
      <c r="J51" s="5" t="s">
        <v>219</v>
      </c>
      <c r="K51" s="37" t="s">
        <v>234</v>
      </c>
    </row>
    <row r="52" spans="1:11">
      <c r="A52" s="20">
        <f>ROWS($B$2:B52)</f>
        <v>51</v>
      </c>
      <c r="B52" s="8">
        <f>IF(ISNUMBER(SEARCH(RECHERCHE!$D$12,D52)),A52,"")</f>
        <v>51</v>
      </c>
      <c r="C52" s="7">
        <f t="shared" si="0"/>
        <v>51</v>
      </c>
      <c r="D52" t="s">
        <v>282</v>
      </c>
      <c r="E52" s="37" t="s">
        <v>136</v>
      </c>
      <c r="F52" s="3" t="s">
        <v>197</v>
      </c>
      <c r="G52" s="3" t="s">
        <v>106</v>
      </c>
      <c r="H52" s="3" t="s">
        <v>107</v>
      </c>
      <c r="I52" s="3" t="s">
        <v>108</v>
      </c>
      <c r="J52" s="5" t="s">
        <v>219</v>
      </c>
      <c r="K52" s="37" t="s">
        <v>234</v>
      </c>
    </row>
    <row r="53" spans="1:11">
      <c r="A53" s="20">
        <f>ROWS($B$2:B53)</f>
        <v>52</v>
      </c>
      <c r="B53" s="8">
        <f>IF(ISNUMBER(SEARCH(RECHERCHE!$D$12,D53)),A53,"")</f>
        <v>52</v>
      </c>
      <c r="C53" s="7">
        <f t="shared" si="0"/>
        <v>52</v>
      </c>
      <c r="D53" t="s">
        <v>283</v>
      </c>
      <c r="E53" s="2" t="s">
        <v>85</v>
      </c>
      <c r="F53" s="3" t="s">
        <v>197</v>
      </c>
      <c r="G53" s="3" t="s">
        <v>2</v>
      </c>
      <c r="H53" s="3" t="s">
        <v>3</v>
      </c>
      <c r="I53" s="3" t="s">
        <v>4</v>
      </c>
      <c r="J53" s="5" t="s">
        <v>219</v>
      </c>
      <c r="K53" s="37" t="s">
        <v>234</v>
      </c>
    </row>
    <row r="54" spans="1:11">
      <c r="A54" s="20">
        <f>ROWS($B$2:B54)</f>
        <v>53</v>
      </c>
      <c r="B54" s="8">
        <f>IF(ISNUMBER(SEARCH(RECHERCHE!$D$12,D54)),A54,"")</f>
        <v>53</v>
      </c>
      <c r="C54" s="7">
        <f t="shared" si="0"/>
        <v>53</v>
      </c>
      <c r="D54" t="s">
        <v>284</v>
      </c>
      <c r="E54" s="2" t="s">
        <v>85</v>
      </c>
      <c r="F54" s="3" t="s">
        <v>197</v>
      </c>
      <c r="G54" s="3" t="s">
        <v>2</v>
      </c>
      <c r="H54" s="3" t="s">
        <v>3</v>
      </c>
      <c r="I54" s="3" t="s">
        <v>4</v>
      </c>
      <c r="J54" s="5" t="s">
        <v>219</v>
      </c>
      <c r="K54" s="37" t="s">
        <v>234</v>
      </c>
    </row>
    <row r="55" spans="1:11">
      <c r="A55" s="20">
        <f>ROWS($B$2:B55)</f>
        <v>54</v>
      </c>
      <c r="B55" s="8">
        <f>IF(ISNUMBER(SEARCH(RECHERCHE!$D$12,D55)),A55,"")</f>
        <v>54</v>
      </c>
      <c r="C55" s="7">
        <f t="shared" si="0"/>
        <v>54</v>
      </c>
      <c r="D55" t="s">
        <v>285</v>
      </c>
      <c r="E55" s="37" t="s">
        <v>136</v>
      </c>
      <c r="F55" s="3" t="s">
        <v>197</v>
      </c>
      <c r="G55" s="3" t="s">
        <v>106</v>
      </c>
      <c r="H55" s="3" t="s">
        <v>107</v>
      </c>
      <c r="I55" s="3" t="s">
        <v>108</v>
      </c>
      <c r="J55" s="5" t="s">
        <v>219</v>
      </c>
      <c r="K55" s="37" t="s">
        <v>234</v>
      </c>
    </row>
    <row r="56" spans="1:11">
      <c r="A56" s="20">
        <f>ROWS($B$2:B56)</f>
        <v>55</v>
      </c>
      <c r="B56" s="8">
        <f>IF(ISNUMBER(SEARCH(RECHERCHE!$D$12,D56)),A56,"")</f>
        <v>55</v>
      </c>
      <c r="C56" s="7">
        <f t="shared" si="0"/>
        <v>55</v>
      </c>
      <c r="D56" t="s">
        <v>286</v>
      </c>
      <c r="E56" s="37" t="s">
        <v>136</v>
      </c>
      <c r="F56" s="3" t="s">
        <v>197</v>
      </c>
      <c r="G56" s="3" t="s">
        <v>106</v>
      </c>
      <c r="H56" s="3" t="s">
        <v>107</v>
      </c>
      <c r="I56" s="3" t="s">
        <v>108</v>
      </c>
      <c r="J56" s="5" t="s">
        <v>219</v>
      </c>
      <c r="K56" s="37" t="s">
        <v>234</v>
      </c>
    </row>
    <row r="57" spans="1:11">
      <c r="A57" s="20">
        <f>ROWS($B$2:B57)</f>
        <v>56</v>
      </c>
      <c r="B57" s="8">
        <f>IF(ISNUMBER(SEARCH(RECHERCHE!$D$12,D57)),A57,"")</f>
        <v>56</v>
      </c>
      <c r="C57" s="7">
        <f t="shared" si="0"/>
        <v>56</v>
      </c>
      <c r="D57" t="s">
        <v>287</v>
      </c>
      <c r="E57" s="37" t="s">
        <v>136</v>
      </c>
      <c r="F57" s="3" t="s">
        <v>197</v>
      </c>
      <c r="G57" s="3" t="s">
        <v>106</v>
      </c>
      <c r="H57" s="3" t="s">
        <v>107</v>
      </c>
      <c r="I57" s="3" t="s">
        <v>108</v>
      </c>
      <c r="J57" s="5" t="s">
        <v>219</v>
      </c>
      <c r="K57" s="37" t="s">
        <v>234</v>
      </c>
    </row>
    <row r="58" spans="1:11">
      <c r="A58" s="20">
        <f>ROWS($B$2:B58)</f>
        <v>57</v>
      </c>
      <c r="B58" s="8">
        <f>IF(ISNUMBER(SEARCH(RECHERCHE!$D$12,D58)),A58,"")</f>
        <v>57</v>
      </c>
      <c r="C58" s="7">
        <f t="shared" si="0"/>
        <v>57</v>
      </c>
      <c r="D58" t="s">
        <v>288</v>
      </c>
      <c r="E58" s="37" t="s">
        <v>136</v>
      </c>
      <c r="F58" s="3" t="s">
        <v>197</v>
      </c>
      <c r="G58" s="3" t="s">
        <v>106</v>
      </c>
      <c r="H58" s="3" t="s">
        <v>107</v>
      </c>
      <c r="I58" s="3" t="s">
        <v>108</v>
      </c>
      <c r="J58" s="5" t="s">
        <v>219</v>
      </c>
      <c r="K58" s="37" t="s">
        <v>234</v>
      </c>
    </row>
    <row r="59" spans="1:11">
      <c r="A59" s="20">
        <f>ROWS($B$2:B59)</f>
        <v>58</v>
      </c>
      <c r="B59" s="8">
        <f>IF(ISNUMBER(SEARCH(RECHERCHE!$D$12,D59)),A59,"")</f>
        <v>58</v>
      </c>
      <c r="C59" s="7">
        <f t="shared" si="0"/>
        <v>58</v>
      </c>
      <c r="D59" t="s">
        <v>289</v>
      </c>
      <c r="E59" s="2" t="s">
        <v>85</v>
      </c>
      <c r="F59" s="3" t="s">
        <v>197</v>
      </c>
      <c r="G59" s="3" t="s">
        <v>2</v>
      </c>
      <c r="H59" s="3" t="s">
        <v>3</v>
      </c>
      <c r="I59" s="3" t="s">
        <v>4</v>
      </c>
      <c r="J59" s="5" t="s">
        <v>219</v>
      </c>
      <c r="K59" s="37" t="s">
        <v>234</v>
      </c>
    </row>
    <row r="60" spans="1:11">
      <c r="A60" s="20">
        <f>ROWS($B$2:B60)</f>
        <v>59</v>
      </c>
      <c r="B60" s="8">
        <f>IF(ISNUMBER(SEARCH(RECHERCHE!$D$12,D60)),A60,"")</f>
        <v>59</v>
      </c>
      <c r="C60" s="7">
        <f t="shared" si="0"/>
        <v>59</v>
      </c>
      <c r="D60" t="s">
        <v>290</v>
      </c>
      <c r="E60" s="2" t="s">
        <v>179</v>
      </c>
      <c r="F60" s="3" t="s">
        <v>197</v>
      </c>
      <c r="G60" s="3" t="s">
        <v>138</v>
      </c>
      <c r="H60" s="3" t="s">
        <v>139</v>
      </c>
      <c r="I60" s="3" t="s">
        <v>140</v>
      </c>
      <c r="J60" s="5" t="s">
        <v>219</v>
      </c>
      <c r="K60" s="37" t="s">
        <v>234</v>
      </c>
    </row>
    <row r="61" spans="1:11">
      <c r="A61" s="20">
        <f>ROWS($B$2:B61)</f>
        <v>60</v>
      </c>
      <c r="B61" s="8">
        <f>IF(ISNUMBER(SEARCH(RECHERCHE!$D$12,D61)),A61,"")</f>
        <v>60</v>
      </c>
      <c r="C61" s="7">
        <f t="shared" si="0"/>
        <v>60</v>
      </c>
      <c r="D61" s="37" t="s">
        <v>291</v>
      </c>
      <c r="E61" s="2" t="s">
        <v>179</v>
      </c>
      <c r="F61" s="3" t="s">
        <v>197</v>
      </c>
      <c r="G61" s="3" t="s">
        <v>138</v>
      </c>
      <c r="H61" s="3" t="s">
        <v>139</v>
      </c>
      <c r="I61" s="3" t="s">
        <v>140</v>
      </c>
      <c r="J61" s="5" t="s">
        <v>219</v>
      </c>
      <c r="K61" s="37" t="s">
        <v>234</v>
      </c>
    </row>
    <row r="62" spans="1:11">
      <c r="A62" s="20">
        <f>ROWS($B$2:B62)</f>
        <v>61</v>
      </c>
      <c r="B62" s="8">
        <f>IF(ISNUMBER(SEARCH(RECHERCHE!$D$12,D62)),A62,"")</f>
        <v>61</v>
      </c>
      <c r="C62" s="7">
        <f t="shared" si="0"/>
        <v>61</v>
      </c>
      <c r="D62" t="s">
        <v>292</v>
      </c>
      <c r="E62" s="2" t="s">
        <v>85</v>
      </c>
      <c r="F62" s="3" t="s">
        <v>197</v>
      </c>
      <c r="G62" s="3" t="s">
        <v>2</v>
      </c>
      <c r="H62" s="3" t="s">
        <v>3</v>
      </c>
      <c r="I62" s="3" t="s">
        <v>4</v>
      </c>
      <c r="J62" s="5" t="s">
        <v>219</v>
      </c>
      <c r="K62" s="37" t="s">
        <v>234</v>
      </c>
    </row>
    <row r="63" spans="1:11">
      <c r="A63" s="20">
        <f>ROWS($B$2:B63)</f>
        <v>62</v>
      </c>
      <c r="B63" s="8">
        <f>IF(ISNUMBER(SEARCH(RECHERCHE!$D$12,D63)),A63,"")</f>
        <v>62</v>
      </c>
      <c r="C63" s="7">
        <f t="shared" si="0"/>
        <v>62</v>
      </c>
      <c r="D63" s="46" t="s">
        <v>293</v>
      </c>
      <c r="E63" s="2" t="s">
        <v>179</v>
      </c>
      <c r="F63" s="3" t="s">
        <v>197</v>
      </c>
      <c r="G63" s="3" t="s">
        <v>138</v>
      </c>
      <c r="H63" s="3" t="s">
        <v>139</v>
      </c>
      <c r="I63" s="3" t="s">
        <v>140</v>
      </c>
      <c r="J63" s="5" t="s">
        <v>219</v>
      </c>
      <c r="K63" s="37" t="s">
        <v>234</v>
      </c>
    </row>
    <row r="64" spans="1:11">
      <c r="A64" s="20">
        <f>ROWS($B$2:B64)</f>
        <v>63</v>
      </c>
      <c r="B64" s="8">
        <f>IF(ISNUMBER(SEARCH(RECHERCHE!$D$12,D64)),A64,"")</f>
        <v>63</v>
      </c>
      <c r="C64" s="7">
        <f t="shared" si="0"/>
        <v>63</v>
      </c>
      <c r="D64" t="s">
        <v>294</v>
      </c>
      <c r="E64" s="2" t="s">
        <v>85</v>
      </c>
      <c r="F64" s="3" t="s">
        <v>197</v>
      </c>
      <c r="G64" s="3" t="s">
        <v>2</v>
      </c>
      <c r="H64" s="3" t="s">
        <v>3</v>
      </c>
      <c r="I64" s="3" t="s">
        <v>4</v>
      </c>
      <c r="J64" s="5" t="s">
        <v>219</v>
      </c>
      <c r="K64" s="37" t="s">
        <v>234</v>
      </c>
    </row>
    <row r="65" spans="1:11">
      <c r="A65" s="20">
        <f>ROWS($B$2:B65)</f>
        <v>64</v>
      </c>
      <c r="B65" s="8">
        <f>IF(ISNUMBER(SEARCH(RECHERCHE!$D$12,D65)),A65,"")</f>
        <v>64</v>
      </c>
      <c r="C65" s="7">
        <f t="shared" si="0"/>
        <v>64</v>
      </c>
      <c r="D65" t="s">
        <v>295</v>
      </c>
      <c r="E65" s="2" t="s">
        <v>85</v>
      </c>
      <c r="F65" s="3" t="s">
        <v>197</v>
      </c>
      <c r="G65" s="3" t="s">
        <v>2</v>
      </c>
      <c r="H65" s="3" t="s">
        <v>3</v>
      </c>
      <c r="I65" s="3" t="s">
        <v>4</v>
      </c>
      <c r="J65" s="5" t="s">
        <v>219</v>
      </c>
      <c r="K65" s="37" t="s">
        <v>234</v>
      </c>
    </row>
    <row r="66" spans="1:11">
      <c r="A66" s="20">
        <f>ROWS($B$2:B66)</f>
        <v>65</v>
      </c>
      <c r="B66" s="8">
        <f>IF(ISNUMBER(SEARCH(RECHERCHE!$D$12,D66)),A66,"")</f>
        <v>65</v>
      </c>
      <c r="C66" s="7">
        <f t="shared" ref="C66:C129" si="1">IFERROR(SMALL($B$2:$B$1152,A66),"")</f>
        <v>65</v>
      </c>
      <c r="D66" t="s">
        <v>296</v>
      </c>
      <c r="E66" s="2" t="s">
        <v>179</v>
      </c>
      <c r="F66" s="3" t="s">
        <v>197</v>
      </c>
      <c r="G66" s="3" t="s">
        <v>138</v>
      </c>
      <c r="H66" s="3" t="s">
        <v>139</v>
      </c>
      <c r="I66" s="3" t="s">
        <v>140</v>
      </c>
      <c r="J66" s="5" t="s">
        <v>219</v>
      </c>
      <c r="K66" s="37" t="s">
        <v>234</v>
      </c>
    </row>
    <row r="67" spans="1:11">
      <c r="A67" s="20">
        <f>ROWS($B$2:B67)</f>
        <v>66</v>
      </c>
      <c r="B67" s="8">
        <f>IF(ISNUMBER(SEARCH(RECHERCHE!$D$12,D67)),A67,"")</f>
        <v>66</v>
      </c>
      <c r="C67" s="7">
        <f t="shared" si="1"/>
        <v>66</v>
      </c>
      <c r="D67" s="2" t="s">
        <v>297</v>
      </c>
      <c r="E67" s="2" t="s">
        <v>85</v>
      </c>
      <c r="F67" s="3" t="s">
        <v>197</v>
      </c>
      <c r="G67" s="3" t="s">
        <v>2</v>
      </c>
      <c r="H67" s="3" t="s">
        <v>3</v>
      </c>
      <c r="I67" s="3" t="s">
        <v>4</v>
      </c>
      <c r="J67" s="5" t="s">
        <v>219</v>
      </c>
      <c r="K67" s="37" t="s">
        <v>234</v>
      </c>
    </row>
    <row r="68" spans="1:11">
      <c r="A68" s="20">
        <f>ROWS($B$2:B68)</f>
        <v>67</v>
      </c>
      <c r="B68" s="8">
        <f>IF(ISNUMBER(SEARCH(RECHERCHE!$D$12,D68)),A68,"")</f>
        <v>67</v>
      </c>
      <c r="C68" s="7">
        <f t="shared" si="1"/>
        <v>67</v>
      </c>
      <c r="D68" t="s">
        <v>298</v>
      </c>
      <c r="E68" s="2" t="s">
        <v>179</v>
      </c>
      <c r="F68" s="3" t="s">
        <v>197</v>
      </c>
      <c r="G68" s="3" t="s">
        <v>138</v>
      </c>
      <c r="H68" s="3" t="s">
        <v>139</v>
      </c>
      <c r="I68" s="3" t="s">
        <v>140</v>
      </c>
      <c r="J68" s="5" t="s">
        <v>219</v>
      </c>
      <c r="K68" s="37" t="s">
        <v>234</v>
      </c>
    </row>
    <row r="69" spans="1:11">
      <c r="A69" s="20">
        <f>ROWS($B$2:B69)</f>
        <v>68</v>
      </c>
      <c r="B69" s="8">
        <f>IF(ISNUMBER(SEARCH(RECHERCHE!$D$12,D69)),A69,"")</f>
        <v>68</v>
      </c>
      <c r="C69" s="7">
        <f t="shared" si="1"/>
        <v>68</v>
      </c>
      <c r="D69" s="3" t="s">
        <v>1280</v>
      </c>
      <c r="E69" s="2" t="s">
        <v>179</v>
      </c>
      <c r="F69" s="3" t="s">
        <v>197</v>
      </c>
      <c r="G69" s="3" t="s">
        <v>138</v>
      </c>
      <c r="H69" s="3" t="s">
        <v>139</v>
      </c>
      <c r="I69" s="3" t="s">
        <v>140</v>
      </c>
      <c r="J69" s="5" t="s">
        <v>219</v>
      </c>
      <c r="K69" s="37" t="s">
        <v>222</v>
      </c>
    </row>
    <row r="70" spans="1:11">
      <c r="A70" s="20">
        <f>ROWS($B$2:B70)</f>
        <v>69</v>
      </c>
      <c r="B70" s="8">
        <f>IF(ISNUMBER(SEARCH(RECHERCHE!$D$12,D70)),A70,"")</f>
        <v>69</v>
      </c>
      <c r="C70" s="7">
        <f t="shared" si="1"/>
        <v>69</v>
      </c>
      <c r="D70" t="s">
        <v>299</v>
      </c>
      <c r="E70" s="2" t="s">
        <v>85</v>
      </c>
      <c r="F70" s="3" t="s">
        <v>197</v>
      </c>
      <c r="G70" s="3" t="s">
        <v>2</v>
      </c>
      <c r="H70" s="3" t="s">
        <v>3</v>
      </c>
      <c r="I70" s="3" t="s">
        <v>4</v>
      </c>
      <c r="J70" s="5" t="s">
        <v>219</v>
      </c>
      <c r="K70" s="37" t="s">
        <v>234</v>
      </c>
    </row>
    <row r="71" spans="1:11">
      <c r="A71" s="20">
        <f>ROWS($B$2:B71)</f>
        <v>70</v>
      </c>
      <c r="B71" s="8">
        <f>IF(ISNUMBER(SEARCH(RECHERCHE!$D$12,D71)),A71,"")</f>
        <v>70</v>
      </c>
      <c r="C71" s="7">
        <f t="shared" si="1"/>
        <v>70</v>
      </c>
      <c r="D71" t="s">
        <v>300</v>
      </c>
      <c r="E71" s="2" t="s">
        <v>179</v>
      </c>
      <c r="F71" s="3" t="s">
        <v>197</v>
      </c>
      <c r="G71" s="3" t="s">
        <v>138</v>
      </c>
      <c r="H71" s="3" t="s">
        <v>139</v>
      </c>
      <c r="I71" s="3" t="s">
        <v>140</v>
      </c>
      <c r="J71" s="5" t="s">
        <v>219</v>
      </c>
      <c r="K71" s="37" t="s">
        <v>234</v>
      </c>
    </row>
    <row r="72" spans="1:11">
      <c r="A72" s="20">
        <f>ROWS($B$2:B72)</f>
        <v>71</v>
      </c>
      <c r="B72" s="8">
        <f>IF(ISNUMBER(SEARCH(RECHERCHE!$D$12,D72)),A72,"")</f>
        <v>71</v>
      </c>
      <c r="C72" s="7">
        <f t="shared" si="1"/>
        <v>71</v>
      </c>
      <c r="D72" t="s">
        <v>301</v>
      </c>
      <c r="E72" s="2" t="s">
        <v>85</v>
      </c>
      <c r="F72" s="3" t="s">
        <v>197</v>
      </c>
      <c r="G72" s="3" t="s">
        <v>2</v>
      </c>
      <c r="H72" s="3" t="s">
        <v>3</v>
      </c>
      <c r="I72" s="3" t="s">
        <v>4</v>
      </c>
      <c r="J72" s="5" t="s">
        <v>219</v>
      </c>
      <c r="K72" s="37" t="s">
        <v>234</v>
      </c>
    </row>
    <row r="73" spans="1:11">
      <c r="A73" s="20">
        <f>ROWS($B$2:B73)</f>
        <v>72</v>
      </c>
      <c r="B73" s="8">
        <f>IF(ISNUMBER(SEARCH(RECHERCHE!$D$12,D73)),A73,"")</f>
        <v>72</v>
      </c>
      <c r="C73" s="7">
        <f t="shared" si="1"/>
        <v>72</v>
      </c>
      <c r="D73" t="s">
        <v>302</v>
      </c>
      <c r="E73" s="2" t="s">
        <v>85</v>
      </c>
      <c r="F73" s="3" t="s">
        <v>197</v>
      </c>
      <c r="G73" s="3" t="s">
        <v>2</v>
      </c>
      <c r="H73" s="3" t="s">
        <v>3</v>
      </c>
      <c r="I73" s="3" t="s">
        <v>4</v>
      </c>
      <c r="J73" s="5" t="s">
        <v>219</v>
      </c>
      <c r="K73" s="37" t="s">
        <v>234</v>
      </c>
    </row>
    <row r="74" spans="1:11">
      <c r="A74" s="20">
        <f>ROWS($B$2:B74)</f>
        <v>73</v>
      </c>
      <c r="B74" s="8">
        <f>IF(ISNUMBER(SEARCH(RECHERCHE!$D$12,D74)),A74,"")</f>
        <v>73</v>
      </c>
      <c r="C74" s="7">
        <f t="shared" si="1"/>
        <v>73</v>
      </c>
      <c r="D74" t="s">
        <v>303</v>
      </c>
      <c r="E74" s="2" t="s">
        <v>179</v>
      </c>
      <c r="F74" s="3" t="s">
        <v>197</v>
      </c>
      <c r="G74" s="3" t="s">
        <v>138</v>
      </c>
      <c r="H74" s="3" t="s">
        <v>139</v>
      </c>
      <c r="I74" s="3" t="s">
        <v>140</v>
      </c>
      <c r="J74" s="5" t="s">
        <v>219</v>
      </c>
      <c r="K74" s="37" t="s">
        <v>234</v>
      </c>
    </row>
    <row r="75" spans="1:11">
      <c r="A75" s="20">
        <f>ROWS($B$2:B75)</f>
        <v>74</v>
      </c>
      <c r="B75" s="8">
        <f>IF(ISNUMBER(SEARCH(RECHERCHE!$D$12,D75)),A75,"")</f>
        <v>74</v>
      </c>
      <c r="C75" s="7">
        <f t="shared" si="1"/>
        <v>74</v>
      </c>
      <c r="D75" t="s">
        <v>304</v>
      </c>
      <c r="E75" s="2" t="s">
        <v>85</v>
      </c>
      <c r="F75" s="3" t="s">
        <v>197</v>
      </c>
      <c r="G75" s="3" t="s">
        <v>2</v>
      </c>
      <c r="H75" s="3" t="s">
        <v>3</v>
      </c>
      <c r="I75" s="3" t="s">
        <v>4</v>
      </c>
      <c r="J75" s="5" t="s">
        <v>219</v>
      </c>
      <c r="K75" s="37" t="s">
        <v>234</v>
      </c>
    </row>
    <row r="76" spans="1:11">
      <c r="A76" s="20">
        <f>ROWS($B$2:B76)</f>
        <v>75</v>
      </c>
      <c r="B76" s="8">
        <f>IF(ISNUMBER(SEARCH(RECHERCHE!$D$12,D76)),A76,"")</f>
        <v>75</v>
      </c>
      <c r="C76" s="7">
        <f t="shared" si="1"/>
        <v>75</v>
      </c>
      <c r="D76" t="s">
        <v>305</v>
      </c>
      <c r="E76" s="2" t="s">
        <v>85</v>
      </c>
      <c r="F76" s="3" t="s">
        <v>197</v>
      </c>
      <c r="G76" s="3" t="s">
        <v>2</v>
      </c>
      <c r="H76" s="3" t="s">
        <v>3</v>
      </c>
      <c r="I76" s="3" t="s">
        <v>4</v>
      </c>
      <c r="J76" s="5" t="s">
        <v>219</v>
      </c>
      <c r="K76" s="37" t="s">
        <v>234</v>
      </c>
    </row>
    <row r="77" spans="1:11">
      <c r="A77" s="20">
        <f>ROWS($B$2:B77)</f>
        <v>76</v>
      </c>
      <c r="B77" s="8">
        <f>IF(ISNUMBER(SEARCH(RECHERCHE!$D$12,D77)),A77,"")</f>
        <v>76</v>
      </c>
      <c r="C77" s="7">
        <f t="shared" si="1"/>
        <v>76</v>
      </c>
      <c r="D77" s="2" t="s">
        <v>306</v>
      </c>
      <c r="E77" s="2" t="s">
        <v>85</v>
      </c>
      <c r="F77" s="3" t="s">
        <v>197</v>
      </c>
      <c r="G77" s="3" t="s">
        <v>2</v>
      </c>
      <c r="H77" s="3" t="s">
        <v>3</v>
      </c>
      <c r="I77" s="3" t="s">
        <v>4</v>
      </c>
      <c r="J77" s="5" t="s">
        <v>219</v>
      </c>
      <c r="K77" s="37" t="s">
        <v>234</v>
      </c>
    </row>
    <row r="78" spans="1:11">
      <c r="A78" s="20">
        <f>ROWS($B$2:B78)</f>
        <v>77</v>
      </c>
      <c r="B78" s="8">
        <f>IF(ISNUMBER(SEARCH(RECHERCHE!$D$12,D78)),A78,"")</f>
        <v>77</v>
      </c>
      <c r="C78" s="7">
        <f t="shared" si="1"/>
        <v>77</v>
      </c>
      <c r="D78" s="3" t="s">
        <v>1281</v>
      </c>
      <c r="E78" s="2" t="s">
        <v>179</v>
      </c>
      <c r="F78" s="3" t="s">
        <v>197</v>
      </c>
      <c r="G78" s="3" t="s">
        <v>138</v>
      </c>
      <c r="H78" s="3" t="s">
        <v>139</v>
      </c>
      <c r="I78" s="3" t="s">
        <v>140</v>
      </c>
      <c r="J78" s="5" t="s">
        <v>219</v>
      </c>
      <c r="K78" s="37" t="s">
        <v>222</v>
      </c>
    </row>
    <row r="79" spans="1:11">
      <c r="A79" s="20">
        <f>ROWS($B$2:B79)</f>
        <v>78</v>
      </c>
      <c r="B79" s="8">
        <f>IF(ISNUMBER(SEARCH(RECHERCHE!$D$12,D79)),A79,"")</f>
        <v>78</v>
      </c>
      <c r="C79" s="7">
        <f t="shared" si="1"/>
        <v>78</v>
      </c>
      <c r="D79" t="s">
        <v>307</v>
      </c>
      <c r="E79" s="2" t="s">
        <v>85</v>
      </c>
      <c r="F79" s="3" t="s">
        <v>197</v>
      </c>
      <c r="G79" s="3" t="s">
        <v>2</v>
      </c>
      <c r="H79" s="3" t="s">
        <v>3</v>
      </c>
      <c r="I79" s="3" t="s">
        <v>4</v>
      </c>
      <c r="J79" s="5" t="s">
        <v>219</v>
      </c>
      <c r="K79" s="37" t="s">
        <v>234</v>
      </c>
    </row>
    <row r="80" spans="1:11">
      <c r="A80" s="20">
        <f>ROWS($B$2:B80)</f>
        <v>79</v>
      </c>
      <c r="B80" s="8">
        <f>IF(ISNUMBER(SEARCH(RECHERCHE!$D$12,D80)),A80,"")</f>
        <v>79</v>
      </c>
      <c r="C80" s="7">
        <f t="shared" si="1"/>
        <v>79</v>
      </c>
      <c r="D80" t="s">
        <v>308</v>
      </c>
      <c r="E80" s="2" t="s">
        <v>104</v>
      </c>
      <c r="F80" s="3" t="s">
        <v>197</v>
      </c>
      <c r="G80" s="3" t="s">
        <v>87</v>
      </c>
      <c r="H80" s="3" t="s">
        <v>88</v>
      </c>
      <c r="I80" s="3" t="s">
        <v>89</v>
      </c>
      <c r="J80" s="5" t="s">
        <v>219</v>
      </c>
      <c r="K80" s="37" t="s">
        <v>234</v>
      </c>
    </row>
    <row r="81" spans="1:11">
      <c r="A81" s="20">
        <f>ROWS($B$2:B81)</f>
        <v>80</v>
      </c>
      <c r="B81" s="8">
        <f>IF(ISNUMBER(SEARCH(RECHERCHE!$D$12,D81)),A81,"")</f>
        <v>80</v>
      </c>
      <c r="C81" s="7">
        <f t="shared" si="1"/>
        <v>80</v>
      </c>
      <c r="D81" t="s">
        <v>309</v>
      </c>
      <c r="E81" s="2" t="s">
        <v>179</v>
      </c>
      <c r="F81" s="3" t="s">
        <v>197</v>
      </c>
      <c r="G81" s="3" t="s">
        <v>138</v>
      </c>
      <c r="H81" s="3" t="s">
        <v>139</v>
      </c>
      <c r="I81" s="3" t="s">
        <v>140</v>
      </c>
      <c r="J81" s="5" t="s">
        <v>219</v>
      </c>
      <c r="K81" s="37" t="s">
        <v>234</v>
      </c>
    </row>
    <row r="82" spans="1:11">
      <c r="A82" s="20">
        <f>ROWS($B$2:B82)</f>
        <v>81</v>
      </c>
      <c r="B82" s="8">
        <f>IF(ISNUMBER(SEARCH(RECHERCHE!$D$12,D82)),A82,"")</f>
        <v>81</v>
      </c>
      <c r="C82" s="7">
        <f t="shared" si="1"/>
        <v>81</v>
      </c>
      <c r="D82" t="s">
        <v>310</v>
      </c>
      <c r="E82" s="2" t="s">
        <v>179</v>
      </c>
      <c r="F82" s="3" t="s">
        <v>197</v>
      </c>
      <c r="G82" s="3" t="s">
        <v>138</v>
      </c>
      <c r="H82" s="3" t="s">
        <v>139</v>
      </c>
      <c r="I82" s="3" t="s">
        <v>140</v>
      </c>
      <c r="J82" s="5" t="s">
        <v>219</v>
      </c>
      <c r="K82" s="37" t="s">
        <v>234</v>
      </c>
    </row>
    <row r="83" spans="1:11">
      <c r="A83" s="20">
        <f>ROWS($B$2:B83)</f>
        <v>82</v>
      </c>
      <c r="B83" s="8">
        <f>IF(ISNUMBER(SEARCH(RECHERCHE!$D$12,D83)),A83,"")</f>
        <v>82</v>
      </c>
      <c r="C83" s="7">
        <f t="shared" si="1"/>
        <v>82</v>
      </c>
      <c r="D83" t="s">
        <v>311</v>
      </c>
      <c r="E83" s="2" t="s">
        <v>179</v>
      </c>
      <c r="F83" s="3" t="s">
        <v>197</v>
      </c>
      <c r="G83" s="3" t="s">
        <v>138</v>
      </c>
      <c r="H83" s="3" t="s">
        <v>139</v>
      </c>
      <c r="I83" s="3" t="s">
        <v>140</v>
      </c>
      <c r="J83" s="5" t="s">
        <v>219</v>
      </c>
      <c r="K83" s="37" t="s">
        <v>234</v>
      </c>
    </row>
    <row r="84" spans="1:11">
      <c r="A84" s="20">
        <f>ROWS($B$2:B84)</f>
        <v>83</v>
      </c>
      <c r="B84" s="8">
        <f>IF(ISNUMBER(SEARCH(RECHERCHE!$D$12,D84)),A84,"")</f>
        <v>83</v>
      </c>
      <c r="C84" s="7">
        <f t="shared" si="1"/>
        <v>83</v>
      </c>
      <c r="D84" t="s">
        <v>312</v>
      </c>
      <c r="E84" s="2" t="s">
        <v>179</v>
      </c>
      <c r="F84" s="3" t="s">
        <v>197</v>
      </c>
      <c r="G84" s="3" t="s">
        <v>138</v>
      </c>
      <c r="H84" s="3" t="s">
        <v>139</v>
      </c>
      <c r="I84" s="3" t="s">
        <v>140</v>
      </c>
      <c r="J84" s="5" t="s">
        <v>219</v>
      </c>
      <c r="K84" s="37" t="s">
        <v>234</v>
      </c>
    </row>
    <row r="85" spans="1:11">
      <c r="A85" s="20">
        <f>ROWS($B$2:B85)</f>
        <v>84</v>
      </c>
      <c r="B85" s="8">
        <f>IF(ISNUMBER(SEARCH(RECHERCHE!$D$12,D85)),A85,"")</f>
        <v>84</v>
      </c>
      <c r="C85" s="7">
        <f t="shared" si="1"/>
        <v>84</v>
      </c>
      <c r="D85" t="s">
        <v>313</v>
      </c>
      <c r="E85" s="2" t="s">
        <v>85</v>
      </c>
      <c r="F85" s="3" t="s">
        <v>197</v>
      </c>
      <c r="G85" s="3" t="s">
        <v>2</v>
      </c>
      <c r="H85" s="3" t="s">
        <v>3</v>
      </c>
      <c r="I85" s="3" t="s">
        <v>4</v>
      </c>
      <c r="J85" s="5" t="s">
        <v>219</v>
      </c>
      <c r="K85" s="37" t="s">
        <v>234</v>
      </c>
    </row>
    <row r="86" spans="1:11">
      <c r="A86" s="20">
        <f>ROWS($B$2:B86)</f>
        <v>85</v>
      </c>
      <c r="B86" s="8">
        <f>IF(ISNUMBER(SEARCH(RECHERCHE!$D$12,D86)),A86,"")</f>
        <v>85</v>
      </c>
      <c r="C86" s="7">
        <f t="shared" si="1"/>
        <v>85</v>
      </c>
      <c r="D86" t="s">
        <v>314</v>
      </c>
      <c r="E86" s="2" t="s">
        <v>179</v>
      </c>
      <c r="F86" s="3" t="s">
        <v>197</v>
      </c>
      <c r="G86" s="3" t="s">
        <v>138</v>
      </c>
      <c r="H86" s="3" t="s">
        <v>139</v>
      </c>
      <c r="I86" s="3" t="s">
        <v>140</v>
      </c>
      <c r="J86" s="5" t="s">
        <v>219</v>
      </c>
      <c r="K86" s="37" t="s">
        <v>234</v>
      </c>
    </row>
    <row r="87" spans="1:11">
      <c r="A87" s="20">
        <f>ROWS($B$2:B87)</f>
        <v>86</v>
      </c>
      <c r="B87" s="8">
        <f>IF(ISNUMBER(SEARCH(RECHERCHE!$D$12,D87)),A87,"")</f>
        <v>86</v>
      </c>
      <c r="C87" s="7">
        <f t="shared" si="1"/>
        <v>86</v>
      </c>
      <c r="D87" s="37" t="s">
        <v>315</v>
      </c>
      <c r="E87" s="2" t="s">
        <v>179</v>
      </c>
      <c r="F87" s="3" t="s">
        <v>197</v>
      </c>
      <c r="G87" s="3" t="s">
        <v>138</v>
      </c>
      <c r="H87" s="3" t="s">
        <v>139</v>
      </c>
      <c r="I87" s="3" t="s">
        <v>140</v>
      </c>
      <c r="J87" s="5" t="s">
        <v>219</v>
      </c>
      <c r="K87" s="37" t="s">
        <v>234</v>
      </c>
    </row>
    <row r="88" spans="1:11">
      <c r="A88" s="20">
        <f>ROWS($B$2:B88)</f>
        <v>87</v>
      </c>
      <c r="B88" s="8">
        <f>IF(ISNUMBER(SEARCH(RECHERCHE!$D$12,D88)),A88,"")</f>
        <v>87</v>
      </c>
      <c r="C88" s="7">
        <f t="shared" si="1"/>
        <v>87</v>
      </c>
      <c r="D88" s="37" t="s">
        <v>316</v>
      </c>
      <c r="E88" s="2" t="s">
        <v>179</v>
      </c>
      <c r="F88" s="3" t="s">
        <v>197</v>
      </c>
      <c r="G88" s="3" t="s">
        <v>138</v>
      </c>
      <c r="H88" s="3" t="s">
        <v>139</v>
      </c>
      <c r="I88" s="3" t="s">
        <v>140</v>
      </c>
      <c r="J88" s="5" t="s">
        <v>219</v>
      </c>
      <c r="K88" s="37" t="s">
        <v>234</v>
      </c>
    </row>
    <row r="89" spans="1:11">
      <c r="A89" s="20">
        <f>ROWS($B$2:B89)</f>
        <v>88</v>
      </c>
      <c r="B89" s="8">
        <f>IF(ISNUMBER(SEARCH(RECHERCHE!$D$12,D89)),A89,"")</f>
        <v>88</v>
      </c>
      <c r="C89" s="7">
        <f t="shared" si="1"/>
        <v>88</v>
      </c>
      <c r="D89" t="s">
        <v>317</v>
      </c>
      <c r="E89" s="2" t="s">
        <v>179</v>
      </c>
      <c r="F89" s="3" t="s">
        <v>197</v>
      </c>
      <c r="G89" s="3" t="s">
        <v>138</v>
      </c>
      <c r="H89" s="3" t="s">
        <v>139</v>
      </c>
      <c r="I89" s="3" t="s">
        <v>140</v>
      </c>
      <c r="J89" s="5" t="s">
        <v>219</v>
      </c>
      <c r="K89" s="37" t="s">
        <v>234</v>
      </c>
    </row>
    <row r="90" spans="1:11">
      <c r="A90" s="20">
        <f>ROWS($B$2:B90)</f>
        <v>89</v>
      </c>
      <c r="B90" s="8">
        <f>IF(ISNUMBER(SEARCH(RECHERCHE!$D$12,D90)),A90,"")</f>
        <v>89</v>
      </c>
      <c r="C90" s="7">
        <f t="shared" si="1"/>
        <v>89</v>
      </c>
      <c r="D90" t="s">
        <v>318</v>
      </c>
      <c r="E90" s="2" t="s">
        <v>85</v>
      </c>
      <c r="F90" s="3" t="s">
        <v>197</v>
      </c>
      <c r="G90" s="3" t="s">
        <v>2</v>
      </c>
      <c r="H90" s="3" t="s">
        <v>3</v>
      </c>
      <c r="I90" s="3" t="s">
        <v>4</v>
      </c>
      <c r="J90" s="5" t="s">
        <v>219</v>
      </c>
      <c r="K90" s="37" t="s">
        <v>234</v>
      </c>
    </row>
    <row r="91" spans="1:11">
      <c r="A91" s="20">
        <f>ROWS($B$2:B91)</f>
        <v>90</v>
      </c>
      <c r="B91" s="8">
        <f>IF(ISNUMBER(SEARCH(RECHERCHE!$D$12,D91)),A91,"")</f>
        <v>90</v>
      </c>
      <c r="C91" s="7">
        <f t="shared" si="1"/>
        <v>90</v>
      </c>
      <c r="D91" t="s">
        <v>319</v>
      </c>
      <c r="E91" s="2" t="s">
        <v>179</v>
      </c>
      <c r="F91" s="3" t="s">
        <v>197</v>
      </c>
      <c r="G91" s="3" t="s">
        <v>138</v>
      </c>
      <c r="H91" s="3" t="s">
        <v>139</v>
      </c>
      <c r="I91" s="3" t="s">
        <v>140</v>
      </c>
      <c r="J91" s="5" t="s">
        <v>219</v>
      </c>
      <c r="K91" s="37" t="s">
        <v>234</v>
      </c>
    </row>
    <row r="92" spans="1:11">
      <c r="A92" s="20">
        <f>ROWS($B$2:B92)</f>
        <v>91</v>
      </c>
      <c r="B92" s="8">
        <f>IF(ISNUMBER(SEARCH(RECHERCHE!$D$12,D92)),A92,"")</f>
        <v>91</v>
      </c>
      <c r="C92" s="7">
        <f t="shared" si="1"/>
        <v>91</v>
      </c>
      <c r="D92" t="s">
        <v>320</v>
      </c>
      <c r="E92" s="2" t="s">
        <v>104</v>
      </c>
      <c r="F92" s="3" t="s">
        <v>197</v>
      </c>
      <c r="G92" s="3" t="s">
        <v>87</v>
      </c>
      <c r="H92" s="3" t="s">
        <v>88</v>
      </c>
      <c r="I92" s="3" t="s">
        <v>89</v>
      </c>
      <c r="J92" s="5" t="s">
        <v>219</v>
      </c>
      <c r="K92" s="37" t="s">
        <v>234</v>
      </c>
    </row>
    <row r="93" spans="1:11">
      <c r="A93" s="20">
        <f>ROWS($B$2:B93)</f>
        <v>92</v>
      </c>
      <c r="B93" s="8">
        <f>IF(ISNUMBER(SEARCH(RECHERCHE!$D$12,D93)),A93,"")</f>
        <v>92</v>
      </c>
      <c r="C93" s="7">
        <f t="shared" si="1"/>
        <v>92</v>
      </c>
      <c r="D93" t="s">
        <v>321</v>
      </c>
      <c r="E93" s="2" t="s">
        <v>85</v>
      </c>
      <c r="F93" s="3" t="s">
        <v>197</v>
      </c>
      <c r="G93" s="3" t="s">
        <v>2</v>
      </c>
      <c r="H93" s="3" t="s">
        <v>3</v>
      </c>
      <c r="I93" s="3" t="s">
        <v>4</v>
      </c>
      <c r="J93" s="5" t="s">
        <v>219</v>
      </c>
      <c r="K93" s="37" t="s">
        <v>234</v>
      </c>
    </row>
    <row r="94" spans="1:11">
      <c r="A94" s="20">
        <f>ROWS($B$2:B94)</f>
        <v>93</v>
      </c>
      <c r="B94" s="8">
        <f>IF(ISNUMBER(SEARCH(RECHERCHE!$D$12,D94)),A94,"")</f>
        <v>93</v>
      </c>
      <c r="C94" s="7">
        <f t="shared" si="1"/>
        <v>93</v>
      </c>
      <c r="D94" s="3" t="s">
        <v>1282</v>
      </c>
      <c r="E94" s="37" t="s">
        <v>136</v>
      </c>
      <c r="F94" s="3" t="s">
        <v>197</v>
      </c>
      <c r="G94" s="3" t="s">
        <v>106</v>
      </c>
      <c r="H94" s="3" t="s">
        <v>107</v>
      </c>
      <c r="I94" s="3" t="s">
        <v>108</v>
      </c>
      <c r="J94" s="5" t="s">
        <v>219</v>
      </c>
      <c r="K94" s="37" t="s">
        <v>222</v>
      </c>
    </row>
    <row r="95" spans="1:11">
      <c r="A95" s="20">
        <f>ROWS($B$2:B95)</f>
        <v>94</v>
      </c>
      <c r="B95" s="8">
        <f>IF(ISNUMBER(SEARCH(RECHERCHE!$D$12,D95)),A95,"")</f>
        <v>94</v>
      </c>
      <c r="C95" s="7">
        <f t="shared" si="1"/>
        <v>94</v>
      </c>
      <c r="D95" t="s">
        <v>322</v>
      </c>
      <c r="E95" s="2" t="s">
        <v>85</v>
      </c>
      <c r="F95" s="3" t="s">
        <v>197</v>
      </c>
      <c r="G95" s="3" t="s">
        <v>2</v>
      </c>
      <c r="H95" s="3" t="s">
        <v>3</v>
      </c>
      <c r="I95" s="3" t="s">
        <v>4</v>
      </c>
      <c r="J95" s="5" t="s">
        <v>219</v>
      </c>
      <c r="K95" s="37" t="s">
        <v>234</v>
      </c>
    </row>
    <row r="96" spans="1:11">
      <c r="A96" s="20">
        <f>ROWS($B$2:B96)</f>
        <v>95</v>
      </c>
      <c r="B96" s="8">
        <f>IF(ISNUMBER(SEARCH(RECHERCHE!$D$12,D96)),A96,"")</f>
        <v>95</v>
      </c>
      <c r="C96" s="7">
        <f t="shared" si="1"/>
        <v>95</v>
      </c>
      <c r="D96" t="s">
        <v>323</v>
      </c>
      <c r="E96" s="2" t="s">
        <v>104</v>
      </c>
      <c r="F96" s="3" t="s">
        <v>197</v>
      </c>
      <c r="G96" s="3" t="s">
        <v>87</v>
      </c>
      <c r="H96" s="3" t="s">
        <v>88</v>
      </c>
      <c r="I96" s="3" t="s">
        <v>89</v>
      </c>
      <c r="J96" s="5" t="s">
        <v>219</v>
      </c>
      <c r="K96" s="37" t="s">
        <v>234</v>
      </c>
    </row>
    <row r="97" spans="1:11">
      <c r="A97" s="20">
        <f>ROWS($B$2:B97)</f>
        <v>96</v>
      </c>
      <c r="B97" s="8">
        <f>IF(ISNUMBER(SEARCH(RECHERCHE!$D$12,D97)),A97,"")</f>
        <v>96</v>
      </c>
      <c r="C97" s="7">
        <f t="shared" si="1"/>
        <v>96</v>
      </c>
      <c r="D97" t="s">
        <v>324</v>
      </c>
      <c r="E97" s="2" t="s">
        <v>179</v>
      </c>
      <c r="F97" s="3" t="s">
        <v>197</v>
      </c>
      <c r="G97" s="3" t="s">
        <v>138</v>
      </c>
      <c r="H97" s="3" t="s">
        <v>139</v>
      </c>
      <c r="I97" s="3" t="s">
        <v>140</v>
      </c>
      <c r="J97" s="5" t="s">
        <v>219</v>
      </c>
      <c r="K97" s="37" t="s">
        <v>234</v>
      </c>
    </row>
    <row r="98" spans="1:11">
      <c r="A98" s="20">
        <f>ROWS($B$2:B98)</f>
        <v>97</v>
      </c>
      <c r="B98" s="8">
        <f>IF(ISNUMBER(SEARCH(RECHERCHE!$D$12,D98)),A98,"")</f>
        <v>97</v>
      </c>
      <c r="C98" s="7">
        <f t="shared" si="1"/>
        <v>97</v>
      </c>
      <c r="D98" t="s">
        <v>325</v>
      </c>
      <c r="E98" s="2" t="s">
        <v>85</v>
      </c>
      <c r="F98" s="3" t="s">
        <v>197</v>
      </c>
      <c r="G98" s="3" t="s">
        <v>2</v>
      </c>
      <c r="H98" s="3" t="s">
        <v>3</v>
      </c>
      <c r="I98" s="3" t="s">
        <v>4</v>
      </c>
      <c r="J98" s="5" t="s">
        <v>219</v>
      </c>
      <c r="K98" s="37" t="s">
        <v>234</v>
      </c>
    </row>
    <row r="99" spans="1:11">
      <c r="A99" s="20">
        <f>ROWS($B$2:B99)</f>
        <v>98</v>
      </c>
      <c r="B99" s="8">
        <f>IF(ISNUMBER(SEARCH(RECHERCHE!$D$12,D99)),A99,"")</f>
        <v>98</v>
      </c>
      <c r="C99" s="7">
        <f t="shared" si="1"/>
        <v>98</v>
      </c>
      <c r="D99" t="s">
        <v>326</v>
      </c>
      <c r="E99" s="2" t="s">
        <v>85</v>
      </c>
      <c r="F99" s="3" t="s">
        <v>197</v>
      </c>
      <c r="G99" s="3" t="s">
        <v>2</v>
      </c>
      <c r="H99" s="3" t="s">
        <v>3</v>
      </c>
      <c r="I99" s="3" t="s">
        <v>4</v>
      </c>
      <c r="J99" s="5" t="s">
        <v>219</v>
      </c>
      <c r="K99" s="37" t="s">
        <v>234</v>
      </c>
    </row>
    <row r="100" spans="1:11">
      <c r="A100" s="20">
        <f>ROWS($B$2:B100)</f>
        <v>99</v>
      </c>
      <c r="B100" s="8">
        <f>IF(ISNUMBER(SEARCH(RECHERCHE!$D$12,D100)),A100,"")</f>
        <v>99</v>
      </c>
      <c r="C100" s="7">
        <f t="shared" si="1"/>
        <v>99</v>
      </c>
      <c r="D100" t="s">
        <v>327</v>
      </c>
      <c r="E100" s="2" t="s">
        <v>179</v>
      </c>
      <c r="F100" s="3" t="s">
        <v>197</v>
      </c>
      <c r="G100" s="3" t="s">
        <v>138</v>
      </c>
      <c r="H100" s="3" t="s">
        <v>139</v>
      </c>
      <c r="I100" s="3" t="s">
        <v>140</v>
      </c>
      <c r="J100" s="5" t="s">
        <v>219</v>
      </c>
      <c r="K100" s="37" t="s">
        <v>234</v>
      </c>
    </row>
    <row r="101" spans="1:11">
      <c r="A101" s="20">
        <f>ROWS($B$2:B101)</f>
        <v>100</v>
      </c>
      <c r="B101" s="8">
        <f>IF(ISNUMBER(SEARCH(RECHERCHE!$D$12,D101)),A101,"")</f>
        <v>100</v>
      </c>
      <c r="C101" s="7">
        <f t="shared" si="1"/>
        <v>100</v>
      </c>
      <c r="D101" t="s">
        <v>328</v>
      </c>
      <c r="E101" s="2" t="s">
        <v>179</v>
      </c>
      <c r="F101" s="3" t="s">
        <v>197</v>
      </c>
      <c r="G101" s="3" t="s">
        <v>138</v>
      </c>
      <c r="H101" s="3" t="s">
        <v>139</v>
      </c>
      <c r="I101" s="3" t="s">
        <v>140</v>
      </c>
      <c r="J101" s="5" t="s">
        <v>219</v>
      </c>
      <c r="K101" s="37" t="s">
        <v>234</v>
      </c>
    </row>
    <row r="102" spans="1:11">
      <c r="A102" s="20">
        <f>ROWS($B$2:B102)</f>
        <v>101</v>
      </c>
      <c r="B102" s="8">
        <f>IF(ISNUMBER(SEARCH(RECHERCHE!$D$12,D102)),A102,"")</f>
        <v>101</v>
      </c>
      <c r="C102" s="7">
        <f t="shared" si="1"/>
        <v>101</v>
      </c>
      <c r="D102" t="s">
        <v>329</v>
      </c>
      <c r="E102" s="2" t="s">
        <v>179</v>
      </c>
      <c r="F102" s="3" t="s">
        <v>197</v>
      </c>
      <c r="G102" s="3" t="s">
        <v>138</v>
      </c>
      <c r="H102" s="3" t="s">
        <v>139</v>
      </c>
      <c r="I102" s="3" t="s">
        <v>140</v>
      </c>
      <c r="J102" s="5" t="s">
        <v>219</v>
      </c>
      <c r="K102" s="37" t="s">
        <v>234</v>
      </c>
    </row>
    <row r="103" spans="1:11">
      <c r="A103" s="20">
        <f>ROWS($B$2:B103)</f>
        <v>102</v>
      </c>
      <c r="B103" s="8">
        <f>IF(ISNUMBER(SEARCH(RECHERCHE!$D$12,D103)),A103,"")</f>
        <v>102</v>
      </c>
      <c r="C103" s="7">
        <f t="shared" si="1"/>
        <v>102</v>
      </c>
      <c r="D103" s="37" t="s">
        <v>329</v>
      </c>
      <c r="E103" s="2" t="s">
        <v>179</v>
      </c>
      <c r="F103" s="3" t="s">
        <v>197</v>
      </c>
      <c r="G103" s="3" t="s">
        <v>138</v>
      </c>
      <c r="H103" s="3" t="s">
        <v>139</v>
      </c>
      <c r="I103" s="3" t="s">
        <v>140</v>
      </c>
      <c r="J103" s="5" t="s">
        <v>219</v>
      </c>
      <c r="K103" s="37" t="s">
        <v>222</v>
      </c>
    </row>
    <row r="104" spans="1:11">
      <c r="A104" s="20">
        <f>ROWS($B$2:B104)</f>
        <v>103</v>
      </c>
      <c r="B104" s="8">
        <f>IF(ISNUMBER(SEARCH(RECHERCHE!$D$12,D104)),A104,"")</f>
        <v>103</v>
      </c>
      <c r="C104" s="7">
        <f t="shared" si="1"/>
        <v>103</v>
      </c>
      <c r="D104" t="s">
        <v>330</v>
      </c>
      <c r="E104" s="2" t="s">
        <v>179</v>
      </c>
      <c r="F104" s="3" t="s">
        <v>197</v>
      </c>
      <c r="G104" s="3" t="s">
        <v>138</v>
      </c>
      <c r="H104" s="3" t="s">
        <v>139</v>
      </c>
      <c r="I104" s="3" t="s">
        <v>140</v>
      </c>
      <c r="J104" s="5" t="s">
        <v>219</v>
      </c>
      <c r="K104" s="37" t="s">
        <v>234</v>
      </c>
    </row>
    <row r="105" spans="1:11">
      <c r="A105" s="20">
        <f>ROWS($B$2:B105)</f>
        <v>104</v>
      </c>
      <c r="B105" s="8">
        <f>IF(ISNUMBER(SEARCH(RECHERCHE!$D$12,D105)),A105,"")</f>
        <v>104</v>
      </c>
      <c r="C105" s="7">
        <f t="shared" si="1"/>
        <v>104</v>
      </c>
      <c r="D105" t="s">
        <v>331</v>
      </c>
      <c r="E105" s="2" t="s">
        <v>179</v>
      </c>
      <c r="F105" s="3" t="s">
        <v>197</v>
      </c>
      <c r="G105" s="3" t="s">
        <v>138</v>
      </c>
      <c r="H105" s="3" t="s">
        <v>139</v>
      </c>
      <c r="I105" s="3" t="s">
        <v>140</v>
      </c>
      <c r="J105" s="5" t="s">
        <v>219</v>
      </c>
      <c r="K105" s="37" t="s">
        <v>234</v>
      </c>
    </row>
    <row r="106" spans="1:11">
      <c r="A106" s="20">
        <f>ROWS($B$2:B106)</f>
        <v>105</v>
      </c>
      <c r="B106" s="8">
        <f>IF(ISNUMBER(SEARCH(RECHERCHE!$D$12,D106)),A106,"")</f>
        <v>105</v>
      </c>
      <c r="C106" s="7">
        <f t="shared" si="1"/>
        <v>105</v>
      </c>
      <c r="D106" t="s">
        <v>332</v>
      </c>
      <c r="E106" s="2" t="s">
        <v>104</v>
      </c>
      <c r="F106" s="3" t="s">
        <v>197</v>
      </c>
      <c r="G106" s="3" t="s">
        <v>87</v>
      </c>
      <c r="H106" s="3" t="s">
        <v>88</v>
      </c>
      <c r="I106" s="3" t="s">
        <v>89</v>
      </c>
      <c r="J106" s="5" t="s">
        <v>219</v>
      </c>
      <c r="K106" s="37" t="s">
        <v>234</v>
      </c>
    </row>
    <row r="107" spans="1:11">
      <c r="A107" s="20">
        <f>ROWS($B$2:B107)</f>
        <v>106</v>
      </c>
      <c r="B107" s="8">
        <f>IF(ISNUMBER(SEARCH(RECHERCHE!$D$12,D107)),A107,"")</f>
        <v>106</v>
      </c>
      <c r="C107" s="7">
        <f t="shared" si="1"/>
        <v>106</v>
      </c>
      <c r="D107" s="3" t="s">
        <v>1283</v>
      </c>
      <c r="E107" s="2" t="s">
        <v>179</v>
      </c>
      <c r="F107" s="3" t="s">
        <v>197</v>
      </c>
      <c r="G107" s="3" t="s">
        <v>138</v>
      </c>
      <c r="H107" s="3" t="s">
        <v>139</v>
      </c>
      <c r="I107" s="3" t="s">
        <v>140</v>
      </c>
      <c r="J107" s="5" t="s">
        <v>219</v>
      </c>
      <c r="K107" s="37" t="s">
        <v>222</v>
      </c>
    </row>
    <row r="108" spans="1:11">
      <c r="A108" s="20">
        <f>ROWS($B$2:B108)</f>
        <v>107</v>
      </c>
      <c r="B108" s="8">
        <f>IF(ISNUMBER(SEARCH(RECHERCHE!$D$12,D108)),A108,"")</f>
        <v>107</v>
      </c>
      <c r="C108" s="7">
        <f t="shared" si="1"/>
        <v>107</v>
      </c>
      <c r="D108" t="s">
        <v>333</v>
      </c>
      <c r="E108" s="2" t="s">
        <v>179</v>
      </c>
      <c r="F108" s="3" t="s">
        <v>197</v>
      </c>
      <c r="G108" s="3" t="s">
        <v>138</v>
      </c>
      <c r="H108" s="3" t="s">
        <v>139</v>
      </c>
      <c r="I108" s="3" t="s">
        <v>140</v>
      </c>
      <c r="J108" s="5" t="s">
        <v>219</v>
      </c>
      <c r="K108" s="37" t="s">
        <v>234</v>
      </c>
    </row>
    <row r="109" spans="1:11">
      <c r="A109" s="20">
        <f>ROWS($B$2:B109)</f>
        <v>108</v>
      </c>
      <c r="B109" s="8">
        <f>IF(ISNUMBER(SEARCH(RECHERCHE!$D$12,D109)),A109,"")</f>
        <v>108</v>
      </c>
      <c r="C109" s="7">
        <f t="shared" si="1"/>
        <v>108</v>
      </c>
      <c r="D109" t="s">
        <v>334</v>
      </c>
      <c r="E109" s="2" t="s">
        <v>179</v>
      </c>
      <c r="F109" s="3" t="s">
        <v>197</v>
      </c>
      <c r="G109" s="3" t="s">
        <v>138</v>
      </c>
      <c r="H109" s="3" t="s">
        <v>139</v>
      </c>
      <c r="I109" s="3" t="s">
        <v>140</v>
      </c>
      <c r="J109" s="5" t="s">
        <v>219</v>
      </c>
      <c r="K109" s="37" t="s">
        <v>234</v>
      </c>
    </row>
    <row r="110" spans="1:11">
      <c r="A110" s="20">
        <f>ROWS($B$2:B110)</f>
        <v>109</v>
      </c>
      <c r="B110" s="8">
        <f>IF(ISNUMBER(SEARCH(RECHERCHE!$D$12,D110)),A110,"")</f>
        <v>109</v>
      </c>
      <c r="C110" s="7">
        <f t="shared" si="1"/>
        <v>109</v>
      </c>
      <c r="D110" t="s">
        <v>335</v>
      </c>
      <c r="E110" s="2" t="s">
        <v>179</v>
      </c>
      <c r="F110" s="3" t="s">
        <v>197</v>
      </c>
      <c r="G110" s="3" t="s">
        <v>138</v>
      </c>
      <c r="H110" s="3" t="s">
        <v>139</v>
      </c>
      <c r="I110" s="3" t="s">
        <v>140</v>
      </c>
      <c r="J110" s="5" t="s">
        <v>219</v>
      </c>
      <c r="K110" s="37" t="s">
        <v>234</v>
      </c>
    </row>
    <row r="111" spans="1:11">
      <c r="A111" s="20">
        <f>ROWS($B$2:B111)</f>
        <v>110</v>
      </c>
      <c r="B111" s="8">
        <f>IF(ISNUMBER(SEARCH(RECHERCHE!$D$12,D111)),A111,"")</f>
        <v>110</v>
      </c>
      <c r="C111" s="7">
        <f t="shared" si="1"/>
        <v>110</v>
      </c>
      <c r="D111" t="s">
        <v>336</v>
      </c>
      <c r="E111" s="2" t="s">
        <v>179</v>
      </c>
      <c r="F111" s="3" t="s">
        <v>197</v>
      </c>
      <c r="G111" s="3" t="s">
        <v>138</v>
      </c>
      <c r="H111" s="3" t="s">
        <v>139</v>
      </c>
      <c r="I111" s="3" t="s">
        <v>140</v>
      </c>
      <c r="J111" s="5" t="s">
        <v>219</v>
      </c>
      <c r="K111" s="37" t="s">
        <v>234</v>
      </c>
    </row>
    <row r="112" spans="1:11">
      <c r="A112" s="20">
        <f>ROWS($B$2:B112)</f>
        <v>111</v>
      </c>
      <c r="B112" s="8">
        <f>IF(ISNUMBER(SEARCH(RECHERCHE!$D$12,D112)),A112,"")</f>
        <v>111</v>
      </c>
      <c r="C112" s="7">
        <f t="shared" si="1"/>
        <v>111</v>
      </c>
      <c r="D112" t="s">
        <v>337</v>
      </c>
      <c r="E112" s="2" t="s">
        <v>179</v>
      </c>
      <c r="F112" s="3" t="s">
        <v>197</v>
      </c>
      <c r="G112" s="3" t="s">
        <v>138</v>
      </c>
      <c r="H112" s="3" t="s">
        <v>139</v>
      </c>
      <c r="I112" s="3" t="s">
        <v>140</v>
      </c>
      <c r="J112" s="5" t="s">
        <v>219</v>
      </c>
      <c r="K112" s="37" t="s">
        <v>234</v>
      </c>
    </row>
    <row r="113" spans="1:11">
      <c r="A113" s="20">
        <f>ROWS($B$2:B113)</f>
        <v>112</v>
      </c>
      <c r="B113" s="8">
        <f>IF(ISNUMBER(SEARCH(RECHERCHE!$D$12,D113)),A113,"")</f>
        <v>112</v>
      </c>
      <c r="C113" s="7">
        <f t="shared" si="1"/>
        <v>112</v>
      </c>
      <c r="D113" s="3" t="s">
        <v>1284</v>
      </c>
      <c r="E113" s="37" t="s">
        <v>136</v>
      </c>
      <c r="F113" s="3" t="s">
        <v>197</v>
      </c>
      <c r="G113" s="3" t="s">
        <v>106</v>
      </c>
      <c r="H113" s="3" t="s">
        <v>107</v>
      </c>
      <c r="I113" s="3" t="s">
        <v>108</v>
      </c>
      <c r="J113" s="5" t="s">
        <v>219</v>
      </c>
      <c r="K113" s="37" t="s">
        <v>222</v>
      </c>
    </row>
    <row r="114" spans="1:11">
      <c r="A114" s="20">
        <f>ROWS($B$2:B114)</f>
        <v>113</v>
      </c>
      <c r="B114" s="8">
        <f>IF(ISNUMBER(SEARCH(RECHERCHE!$D$12,D114)),A114,"")</f>
        <v>113</v>
      </c>
      <c r="C114" s="7">
        <f t="shared" si="1"/>
        <v>113</v>
      </c>
      <c r="D114" t="s">
        <v>338</v>
      </c>
      <c r="E114" s="2" t="s">
        <v>85</v>
      </c>
      <c r="F114" s="3" t="s">
        <v>197</v>
      </c>
      <c r="G114" s="3" t="s">
        <v>2</v>
      </c>
      <c r="H114" s="3" t="s">
        <v>3</v>
      </c>
      <c r="I114" s="3" t="s">
        <v>4</v>
      </c>
      <c r="J114" s="5" t="s">
        <v>219</v>
      </c>
      <c r="K114" s="37" t="s">
        <v>234</v>
      </c>
    </row>
    <row r="115" spans="1:11">
      <c r="A115" s="20">
        <f>ROWS($B$2:B115)</f>
        <v>114</v>
      </c>
      <c r="B115" s="8">
        <f>IF(ISNUMBER(SEARCH(RECHERCHE!$D$12,D115)),A115,"")</f>
        <v>114</v>
      </c>
      <c r="C115" s="7">
        <f t="shared" si="1"/>
        <v>114</v>
      </c>
      <c r="D115" t="s">
        <v>339</v>
      </c>
      <c r="E115" s="2" t="s">
        <v>85</v>
      </c>
      <c r="F115" s="3" t="s">
        <v>197</v>
      </c>
      <c r="G115" s="3" t="s">
        <v>2</v>
      </c>
      <c r="H115" s="3" t="s">
        <v>3</v>
      </c>
      <c r="I115" s="3" t="s">
        <v>4</v>
      </c>
      <c r="J115" s="5" t="s">
        <v>219</v>
      </c>
      <c r="K115" s="37" t="s">
        <v>234</v>
      </c>
    </row>
    <row r="116" spans="1:11">
      <c r="A116" s="20">
        <f>ROWS($B$2:B116)</f>
        <v>115</v>
      </c>
      <c r="B116" s="8">
        <f>IF(ISNUMBER(SEARCH(RECHERCHE!$D$12,D116)),A116,"")</f>
        <v>115</v>
      </c>
      <c r="C116" s="7">
        <f t="shared" si="1"/>
        <v>115</v>
      </c>
      <c r="D116" t="s">
        <v>340</v>
      </c>
      <c r="E116" s="2" t="s">
        <v>85</v>
      </c>
      <c r="F116" s="3" t="s">
        <v>197</v>
      </c>
      <c r="G116" s="3" t="s">
        <v>2</v>
      </c>
      <c r="H116" s="3" t="s">
        <v>3</v>
      </c>
      <c r="I116" s="3" t="s">
        <v>4</v>
      </c>
      <c r="J116" s="5" t="s">
        <v>219</v>
      </c>
      <c r="K116" s="37" t="s">
        <v>234</v>
      </c>
    </row>
    <row r="117" spans="1:11">
      <c r="A117" s="20">
        <f>ROWS($B$2:B117)</f>
        <v>116</v>
      </c>
      <c r="B117" s="8">
        <f>IF(ISNUMBER(SEARCH(RECHERCHE!$D$12,D117)),A117,"")</f>
        <v>116</v>
      </c>
      <c r="C117" s="7">
        <f t="shared" si="1"/>
        <v>116</v>
      </c>
      <c r="D117" t="s">
        <v>341</v>
      </c>
      <c r="E117" s="2" t="s">
        <v>179</v>
      </c>
      <c r="F117" s="3" t="s">
        <v>197</v>
      </c>
      <c r="G117" s="3" t="s">
        <v>138</v>
      </c>
      <c r="H117" s="3" t="s">
        <v>139</v>
      </c>
      <c r="I117" s="3" t="s">
        <v>140</v>
      </c>
      <c r="J117" s="5" t="s">
        <v>219</v>
      </c>
      <c r="K117" s="37" t="s">
        <v>234</v>
      </c>
    </row>
    <row r="118" spans="1:11">
      <c r="A118" s="20">
        <f>ROWS($B$2:B118)</f>
        <v>117</v>
      </c>
      <c r="B118" s="8">
        <f>IF(ISNUMBER(SEARCH(RECHERCHE!$D$12,D118)),A118,"")</f>
        <v>117</v>
      </c>
      <c r="C118" s="7">
        <f t="shared" si="1"/>
        <v>117</v>
      </c>
      <c r="D118" t="s">
        <v>342</v>
      </c>
      <c r="E118" s="2" t="s">
        <v>104</v>
      </c>
      <c r="F118" s="3" t="s">
        <v>197</v>
      </c>
      <c r="G118" s="3" t="s">
        <v>87</v>
      </c>
      <c r="H118" s="3" t="s">
        <v>88</v>
      </c>
      <c r="I118" s="3" t="s">
        <v>89</v>
      </c>
      <c r="J118" s="5" t="s">
        <v>219</v>
      </c>
      <c r="K118" s="37" t="s">
        <v>234</v>
      </c>
    </row>
    <row r="119" spans="1:11">
      <c r="A119" s="20">
        <f>ROWS($B$2:B119)</f>
        <v>118</v>
      </c>
      <c r="B119" s="8">
        <f>IF(ISNUMBER(SEARCH(RECHERCHE!$D$12,D119)),A119,"")</f>
        <v>118</v>
      </c>
      <c r="C119" s="7">
        <f t="shared" si="1"/>
        <v>118</v>
      </c>
      <c r="D119" t="s">
        <v>343</v>
      </c>
      <c r="E119" s="2" t="s">
        <v>85</v>
      </c>
      <c r="F119" s="3" t="s">
        <v>197</v>
      </c>
      <c r="G119" s="3" t="s">
        <v>2</v>
      </c>
      <c r="H119" s="3" t="s">
        <v>3</v>
      </c>
      <c r="I119" s="3" t="s">
        <v>4</v>
      </c>
      <c r="J119" s="5" t="s">
        <v>219</v>
      </c>
      <c r="K119" s="37" t="s">
        <v>234</v>
      </c>
    </row>
    <row r="120" spans="1:11">
      <c r="A120" s="20">
        <f>ROWS($B$2:B120)</f>
        <v>119</v>
      </c>
      <c r="B120" s="8">
        <f>IF(ISNUMBER(SEARCH(RECHERCHE!$D$12,D120)),A120,"")</f>
        <v>119</v>
      </c>
      <c r="C120" s="7">
        <f t="shared" si="1"/>
        <v>119</v>
      </c>
      <c r="D120" s="37" t="s">
        <v>1285</v>
      </c>
      <c r="E120" s="2" t="s">
        <v>179</v>
      </c>
      <c r="F120" s="3" t="s">
        <v>197</v>
      </c>
      <c r="G120" s="3" t="s">
        <v>138</v>
      </c>
      <c r="H120" s="3" t="s">
        <v>139</v>
      </c>
      <c r="I120" s="3" t="s">
        <v>140</v>
      </c>
      <c r="J120" s="5" t="s">
        <v>219</v>
      </c>
      <c r="K120" s="37" t="s">
        <v>222</v>
      </c>
    </row>
    <row r="121" spans="1:11">
      <c r="A121" s="20">
        <f>ROWS($B$2:B121)</f>
        <v>120</v>
      </c>
      <c r="B121" s="8">
        <f>IF(ISNUMBER(SEARCH(RECHERCHE!$D$12,D121)),A121,"")</f>
        <v>120</v>
      </c>
      <c r="C121" s="7">
        <f t="shared" si="1"/>
        <v>120</v>
      </c>
      <c r="D121" t="s">
        <v>344</v>
      </c>
      <c r="E121" s="2" t="s">
        <v>85</v>
      </c>
      <c r="F121" s="3" t="s">
        <v>197</v>
      </c>
      <c r="G121" s="3" t="s">
        <v>2</v>
      </c>
      <c r="H121" s="3" t="s">
        <v>3</v>
      </c>
      <c r="I121" s="3" t="s">
        <v>4</v>
      </c>
      <c r="J121" s="5" t="s">
        <v>219</v>
      </c>
      <c r="K121" s="37" t="s">
        <v>234</v>
      </c>
    </row>
    <row r="122" spans="1:11">
      <c r="A122" s="20">
        <f>ROWS($B$2:B122)</f>
        <v>121</v>
      </c>
      <c r="B122" s="8">
        <f>IF(ISNUMBER(SEARCH(RECHERCHE!$D$12,D122)),A122,"")</f>
        <v>121</v>
      </c>
      <c r="C122" s="7">
        <f t="shared" si="1"/>
        <v>121</v>
      </c>
      <c r="D122" t="s">
        <v>345</v>
      </c>
      <c r="E122" s="2" t="s">
        <v>85</v>
      </c>
      <c r="F122" s="3" t="s">
        <v>197</v>
      </c>
      <c r="G122" s="3" t="s">
        <v>2</v>
      </c>
      <c r="H122" s="3" t="s">
        <v>3</v>
      </c>
      <c r="I122" s="3" t="s">
        <v>4</v>
      </c>
      <c r="J122" s="5" t="s">
        <v>219</v>
      </c>
      <c r="K122" s="37" t="s">
        <v>234</v>
      </c>
    </row>
    <row r="123" spans="1:11">
      <c r="A123" s="20">
        <f>ROWS($B$2:B123)</f>
        <v>122</v>
      </c>
      <c r="B123" s="8">
        <f>IF(ISNUMBER(SEARCH(RECHERCHE!$D$12,D123)),A123,"")</f>
        <v>122</v>
      </c>
      <c r="C123" s="7">
        <f t="shared" si="1"/>
        <v>122</v>
      </c>
      <c r="D123" t="s">
        <v>346</v>
      </c>
      <c r="E123" s="2" t="s">
        <v>104</v>
      </c>
      <c r="F123" s="3" t="s">
        <v>197</v>
      </c>
      <c r="G123" s="3" t="s">
        <v>87</v>
      </c>
      <c r="H123" s="3" t="s">
        <v>88</v>
      </c>
      <c r="I123" s="3" t="s">
        <v>89</v>
      </c>
      <c r="J123" s="5" t="s">
        <v>219</v>
      </c>
      <c r="K123" s="37" t="s">
        <v>234</v>
      </c>
    </row>
    <row r="124" spans="1:11">
      <c r="A124" s="20">
        <f>ROWS($B$2:B124)</f>
        <v>123</v>
      </c>
      <c r="B124" s="8">
        <f>IF(ISNUMBER(SEARCH(RECHERCHE!$D$12,D124)),A124,"")</f>
        <v>123</v>
      </c>
      <c r="C124" s="7">
        <f t="shared" si="1"/>
        <v>123</v>
      </c>
      <c r="D124" t="s">
        <v>347</v>
      </c>
      <c r="E124" s="2" t="s">
        <v>179</v>
      </c>
      <c r="F124" s="3" t="s">
        <v>197</v>
      </c>
      <c r="G124" s="3" t="s">
        <v>138</v>
      </c>
      <c r="H124" s="3" t="s">
        <v>139</v>
      </c>
      <c r="I124" s="3" t="s">
        <v>140</v>
      </c>
      <c r="J124" s="5" t="s">
        <v>219</v>
      </c>
      <c r="K124" s="37" t="s">
        <v>234</v>
      </c>
    </row>
    <row r="125" spans="1:11">
      <c r="A125" s="20">
        <f>ROWS($B$2:B125)</f>
        <v>124</v>
      </c>
      <c r="B125" s="8">
        <f>IF(ISNUMBER(SEARCH(RECHERCHE!$D$12,D125)),A125,"")</f>
        <v>124</v>
      </c>
      <c r="C125" s="7">
        <f t="shared" si="1"/>
        <v>124</v>
      </c>
      <c r="D125" t="s">
        <v>348</v>
      </c>
      <c r="E125" s="2" t="s">
        <v>104</v>
      </c>
      <c r="F125" s="3" t="s">
        <v>197</v>
      </c>
      <c r="G125" s="3" t="s">
        <v>87</v>
      </c>
      <c r="H125" s="3" t="s">
        <v>88</v>
      </c>
      <c r="I125" s="3" t="s">
        <v>89</v>
      </c>
      <c r="J125" s="5" t="s">
        <v>219</v>
      </c>
      <c r="K125" s="37" t="s">
        <v>234</v>
      </c>
    </row>
    <row r="126" spans="1:11">
      <c r="A126" s="20">
        <f>ROWS($B$2:B126)</f>
        <v>125</v>
      </c>
      <c r="B126" s="8">
        <f>IF(ISNUMBER(SEARCH(RECHERCHE!$D$12,D126)),A126,"")</f>
        <v>125</v>
      </c>
      <c r="C126" s="7">
        <f t="shared" si="1"/>
        <v>125</v>
      </c>
      <c r="D126" t="s">
        <v>349</v>
      </c>
      <c r="E126" s="37" t="s">
        <v>179</v>
      </c>
      <c r="F126" s="3" t="s">
        <v>197</v>
      </c>
      <c r="G126" s="3" t="s">
        <v>138</v>
      </c>
      <c r="H126" s="3" t="s">
        <v>139</v>
      </c>
      <c r="I126" s="3" t="s">
        <v>140</v>
      </c>
      <c r="J126" s="5" t="s">
        <v>219</v>
      </c>
      <c r="K126" s="37" t="s">
        <v>234</v>
      </c>
    </row>
    <row r="127" spans="1:11">
      <c r="A127" s="20">
        <f>ROWS($B$2:B127)</f>
        <v>126</v>
      </c>
      <c r="B127" s="8">
        <f>IF(ISNUMBER(SEARCH(RECHERCHE!$D$12,D127)),A127,"")</f>
        <v>126</v>
      </c>
      <c r="C127" s="7">
        <f t="shared" si="1"/>
        <v>126</v>
      </c>
      <c r="D127" t="s">
        <v>350</v>
      </c>
      <c r="E127" s="2" t="s">
        <v>85</v>
      </c>
      <c r="F127" s="3" t="s">
        <v>197</v>
      </c>
      <c r="G127" s="3" t="s">
        <v>2</v>
      </c>
      <c r="H127" s="3" t="s">
        <v>3</v>
      </c>
      <c r="I127" s="3" t="s">
        <v>4</v>
      </c>
      <c r="J127" s="5" t="s">
        <v>219</v>
      </c>
      <c r="K127" s="37" t="s">
        <v>234</v>
      </c>
    </row>
    <row r="128" spans="1:11">
      <c r="A128" s="20">
        <f>ROWS($B$2:B128)</f>
        <v>127</v>
      </c>
      <c r="B128" s="8">
        <f>IF(ISNUMBER(SEARCH(RECHERCHE!$D$12,D128)),A128,"")</f>
        <v>127</v>
      </c>
      <c r="C128" s="7">
        <f t="shared" si="1"/>
        <v>127</v>
      </c>
      <c r="D128" t="s">
        <v>351</v>
      </c>
      <c r="E128" s="2" t="s">
        <v>179</v>
      </c>
      <c r="F128" s="3" t="s">
        <v>197</v>
      </c>
      <c r="G128" s="3" t="s">
        <v>138</v>
      </c>
      <c r="H128" s="3" t="s">
        <v>139</v>
      </c>
      <c r="I128" s="3" t="s">
        <v>140</v>
      </c>
      <c r="J128" s="5" t="s">
        <v>219</v>
      </c>
      <c r="K128" s="37" t="s">
        <v>234</v>
      </c>
    </row>
    <row r="129" spans="1:11">
      <c r="A129" s="20">
        <f>ROWS($B$2:B129)</f>
        <v>128</v>
      </c>
      <c r="B129" s="8">
        <f>IF(ISNUMBER(SEARCH(RECHERCHE!$D$12,D129)),A129,"")</f>
        <v>128</v>
      </c>
      <c r="C129" s="7">
        <f t="shared" si="1"/>
        <v>128</v>
      </c>
      <c r="D129" t="s">
        <v>352</v>
      </c>
      <c r="E129" s="2" t="s">
        <v>179</v>
      </c>
      <c r="F129" s="3" t="s">
        <v>197</v>
      </c>
      <c r="G129" s="3" t="s">
        <v>138</v>
      </c>
      <c r="H129" s="3" t="s">
        <v>139</v>
      </c>
      <c r="I129" s="3" t="s">
        <v>140</v>
      </c>
      <c r="J129" s="5" t="s">
        <v>219</v>
      </c>
      <c r="K129" s="37" t="s">
        <v>234</v>
      </c>
    </row>
    <row r="130" spans="1:11">
      <c r="A130" s="20">
        <f>ROWS($B$2:B130)</f>
        <v>129</v>
      </c>
      <c r="B130" s="8">
        <f>IF(ISNUMBER(SEARCH(RECHERCHE!$D$12,D130)),A130,"")</f>
        <v>129</v>
      </c>
      <c r="C130" s="7">
        <f t="shared" ref="C130:C193" si="2">IFERROR(SMALL($B$2:$B$1152,A130),"")</f>
        <v>129</v>
      </c>
      <c r="D130" t="s">
        <v>353</v>
      </c>
      <c r="E130" s="2" t="s">
        <v>104</v>
      </c>
      <c r="F130" s="3" t="s">
        <v>197</v>
      </c>
      <c r="G130" s="3" t="s">
        <v>87</v>
      </c>
      <c r="H130" s="3" t="s">
        <v>88</v>
      </c>
      <c r="I130" s="3" t="s">
        <v>89</v>
      </c>
      <c r="J130" s="5" t="s">
        <v>219</v>
      </c>
      <c r="K130" s="37" t="s">
        <v>234</v>
      </c>
    </row>
    <row r="131" spans="1:11">
      <c r="A131" s="20">
        <f>ROWS($B$2:B131)</f>
        <v>130</v>
      </c>
      <c r="B131" s="8">
        <f>IF(ISNUMBER(SEARCH(RECHERCHE!$D$12,D131)),A131,"")</f>
        <v>130</v>
      </c>
      <c r="C131" s="7">
        <f t="shared" si="2"/>
        <v>130</v>
      </c>
      <c r="D131" s="37" t="s">
        <v>354</v>
      </c>
      <c r="E131" s="2" t="s">
        <v>104</v>
      </c>
      <c r="F131" s="3" t="s">
        <v>197</v>
      </c>
      <c r="G131" s="3" t="s">
        <v>87</v>
      </c>
      <c r="H131" s="3" t="s">
        <v>88</v>
      </c>
      <c r="I131" s="3" t="s">
        <v>89</v>
      </c>
      <c r="J131" s="5" t="s">
        <v>219</v>
      </c>
      <c r="K131" s="37" t="s">
        <v>234</v>
      </c>
    </row>
    <row r="132" spans="1:11">
      <c r="A132" s="20">
        <f>ROWS($B$2:B132)</f>
        <v>131</v>
      </c>
      <c r="B132" s="8">
        <f>IF(ISNUMBER(SEARCH(RECHERCHE!$D$12,D132)),A132,"")</f>
        <v>131</v>
      </c>
      <c r="C132" s="7">
        <f t="shared" si="2"/>
        <v>131</v>
      </c>
      <c r="D132" t="s">
        <v>355</v>
      </c>
      <c r="E132" s="2" t="s">
        <v>179</v>
      </c>
      <c r="F132" s="3" t="s">
        <v>197</v>
      </c>
      <c r="G132" s="3" t="s">
        <v>138</v>
      </c>
      <c r="H132" s="3" t="s">
        <v>139</v>
      </c>
      <c r="I132" s="3" t="s">
        <v>140</v>
      </c>
      <c r="J132" s="5" t="s">
        <v>219</v>
      </c>
      <c r="K132" s="37" t="s">
        <v>234</v>
      </c>
    </row>
    <row r="133" spans="1:11">
      <c r="A133" s="20">
        <f>ROWS($B$2:B133)</f>
        <v>132</v>
      </c>
      <c r="B133" s="8">
        <f>IF(ISNUMBER(SEARCH(RECHERCHE!$D$12,D133)),A133,"")</f>
        <v>132</v>
      </c>
      <c r="C133" s="7">
        <f t="shared" si="2"/>
        <v>132</v>
      </c>
      <c r="D133" t="s">
        <v>356</v>
      </c>
      <c r="E133" s="2" t="s">
        <v>85</v>
      </c>
      <c r="F133" s="3" t="s">
        <v>197</v>
      </c>
      <c r="G133" s="3" t="s">
        <v>2</v>
      </c>
      <c r="H133" s="3" t="s">
        <v>3</v>
      </c>
      <c r="I133" s="3" t="s">
        <v>4</v>
      </c>
      <c r="J133" s="5" t="s">
        <v>219</v>
      </c>
      <c r="K133" s="37" t="s">
        <v>234</v>
      </c>
    </row>
    <row r="134" spans="1:11">
      <c r="A134" s="20">
        <f>ROWS($B$2:B134)</f>
        <v>133</v>
      </c>
      <c r="B134" s="8">
        <f>IF(ISNUMBER(SEARCH(RECHERCHE!$D$12,D134)),A134,"")</f>
        <v>133</v>
      </c>
      <c r="C134" s="7">
        <f t="shared" si="2"/>
        <v>133</v>
      </c>
      <c r="D134" t="s">
        <v>357</v>
      </c>
      <c r="E134" s="2" t="s">
        <v>85</v>
      </c>
      <c r="F134" s="3" t="s">
        <v>197</v>
      </c>
      <c r="G134" s="3" t="s">
        <v>2</v>
      </c>
      <c r="H134" s="3" t="s">
        <v>3</v>
      </c>
      <c r="I134" s="3" t="s">
        <v>4</v>
      </c>
      <c r="J134" s="5" t="s">
        <v>219</v>
      </c>
      <c r="K134" s="37" t="s">
        <v>234</v>
      </c>
    </row>
    <row r="135" spans="1:11">
      <c r="A135" s="20">
        <f>ROWS($B$2:B135)</f>
        <v>134</v>
      </c>
      <c r="B135" s="8">
        <f>IF(ISNUMBER(SEARCH(RECHERCHE!$D$12,D135)),A135,"")</f>
        <v>134</v>
      </c>
      <c r="C135" s="7">
        <f t="shared" si="2"/>
        <v>134</v>
      </c>
      <c r="D135" s="47" t="s">
        <v>358</v>
      </c>
      <c r="E135" s="2" t="s">
        <v>179</v>
      </c>
      <c r="F135" s="3" t="s">
        <v>197</v>
      </c>
      <c r="G135" s="3" t="s">
        <v>138</v>
      </c>
      <c r="H135" s="3" t="s">
        <v>139</v>
      </c>
      <c r="I135" s="3" t="s">
        <v>140</v>
      </c>
      <c r="J135" s="5" t="s">
        <v>219</v>
      </c>
      <c r="K135" s="37" t="s">
        <v>234</v>
      </c>
    </row>
    <row r="136" spans="1:11">
      <c r="A136" s="20">
        <f>ROWS($B$2:B136)</f>
        <v>135</v>
      </c>
      <c r="B136" s="8">
        <f>IF(ISNUMBER(SEARCH(RECHERCHE!$D$12,D136)),A136,"")</f>
        <v>135</v>
      </c>
      <c r="C136" s="7">
        <f t="shared" si="2"/>
        <v>135</v>
      </c>
      <c r="D136" t="s">
        <v>359</v>
      </c>
      <c r="E136" s="2" t="s">
        <v>179</v>
      </c>
      <c r="F136" s="3" t="s">
        <v>197</v>
      </c>
      <c r="G136" s="3" t="s">
        <v>138</v>
      </c>
      <c r="H136" s="3" t="s">
        <v>139</v>
      </c>
      <c r="I136" s="3" t="s">
        <v>140</v>
      </c>
      <c r="J136" s="5" t="s">
        <v>219</v>
      </c>
      <c r="K136" s="37" t="s">
        <v>234</v>
      </c>
    </row>
    <row r="137" spans="1:11">
      <c r="A137" s="20">
        <f>ROWS($B$2:B137)</f>
        <v>136</v>
      </c>
      <c r="B137" s="8">
        <f>IF(ISNUMBER(SEARCH(RECHERCHE!$D$12,D137)),A137,"")</f>
        <v>136</v>
      </c>
      <c r="C137" s="7">
        <f t="shared" si="2"/>
        <v>136</v>
      </c>
      <c r="D137" s="3" t="s">
        <v>359</v>
      </c>
      <c r="E137" s="2" t="s">
        <v>179</v>
      </c>
      <c r="F137" s="3" t="s">
        <v>197</v>
      </c>
      <c r="G137" s="3" t="s">
        <v>138</v>
      </c>
      <c r="H137" s="3" t="s">
        <v>139</v>
      </c>
      <c r="I137" s="3" t="s">
        <v>140</v>
      </c>
      <c r="J137" s="5" t="s">
        <v>219</v>
      </c>
      <c r="K137" s="37" t="s">
        <v>222</v>
      </c>
    </row>
    <row r="138" spans="1:11">
      <c r="A138" s="20">
        <f>ROWS($B$2:B138)</f>
        <v>137</v>
      </c>
      <c r="B138" s="8">
        <f>IF(ISNUMBER(SEARCH(RECHERCHE!$D$12,D138)),A138,"")</f>
        <v>137</v>
      </c>
      <c r="C138" s="7">
        <f t="shared" si="2"/>
        <v>137</v>
      </c>
      <c r="D138" t="s">
        <v>360</v>
      </c>
      <c r="E138" s="2" t="s">
        <v>85</v>
      </c>
      <c r="F138" s="3" t="s">
        <v>197</v>
      </c>
      <c r="G138" s="3" t="s">
        <v>2</v>
      </c>
      <c r="H138" s="3" t="s">
        <v>3</v>
      </c>
      <c r="I138" s="3" t="s">
        <v>4</v>
      </c>
      <c r="J138" s="5" t="s">
        <v>219</v>
      </c>
      <c r="K138" s="37" t="s">
        <v>234</v>
      </c>
    </row>
    <row r="139" spans="1:11">
      <c r="A139" s="20">
        <f>ROWS($B$2:B139)</f>
        <v>138</v>
      </c>
      <c r="B139" s="8">
        <f>IF(ISNUMBER(SEARCH(RECHERCHE!$D$12,D139)),A139,"")</f>
        <v>138</v>
      </c>
      <c r="C139" s="7">
        <f t="shared" si="2"/>
        <v>138</v>
      </c>
      <c r="D139" t="s">
        <v>361</v>
      </c>
      <c r="E139" s="2" t="s">
        <v>85</v>
      </c>
      <c r="F139" s="3" t="s">
        <v>197</v>
      </c>
      <c r="G139" s="3" t="s">
        <v>2</v>
      </c>
      <c r="H139" s="3" t="s">
        <v>3</v>
      </c>
      <c r="I139" s="3" t="s">
        <v>4</v>
      </c>
      <c r="J139" s="5" t="s">
        <v>219</v>
      </c>
      <c r="K139" s="37" t="s">
        <v>234</v>
      </c>
    </row>
    <row r="140" spans="1:11">
      <c r="A140" s="20">
        <f>ROWS($B$2:B140)</f>
        <v>139</v>
      </c>
      <c r="B140" s="8">
        <f>IF(ISNUMBER(SEARCH(RECHERCHE!$D$12,D140)),A140,"")</f>
        <v>139</v>
      </c>
      <c r="C140" s="7">
        <f t="shared" si="2"/>
        <v>139</v>
      </c>
      <c r="D140" s="37" t="s">
        <v>361</v>
      </c>
      <c r="E140" s="2" t="s">
        <v>179</v>
      </c>
      <c r="F140" s="3" t="s">
        <v>197</v>
      </c>
      <c r="G140" s="3" t="s">
        <v>138</v>
      </c>
      <c r="H140" s="3" t="s">
        <v>139</v>
      </c>
      <c r="I140" s="3" t="s">
        <v>140</v>
      </c>
      <c r="J140" s="5" t="s">
        <v>219</v>
      </c>
      <c r="K140" s="37" t="s">
        <v>222</v>
      </c>
    </row>
    <row r="141" spans="1:11">
      <c r="A141" s="20">
        <f>ROWS($B$2:B141)</f>
        <v>140</v>
      </c>
      <c r="B141" s="8">
        <f>IF(ISNUMBER(SEARCH(RECHERCHE!$D$12,D141)),A141,"")</f>
        <v>140</v>
      </c>
      <c r="C141" s="7">
        <f t="shared" si="2"/>
        <v>140</v>
      </c>
      <c r="D141" t="s">
        <v>362</v>
      </c>
      <c r="E141" s="2" t="s">
        <v>85</v>
      </c>
      <c r="F141" s="3" t="s">
        <v>197</v>
      </c>
      <c r="G141" s="3" t="s">
        <v>2</v>
      </c>
      <c r="H141" s="3" t="s">
        <v>3</v>
      </c>
      <c r="I141" s="3" t="s">
        <v>4</v>
      </c>
      <c r="J141" s="5" t="s">
        <v>219</v>
      </c>
      <c r="K141" s="37" t="s">
        <v>234</v>
      </c>
    </row>
    <row r="142" spans="1:11">
      <c r="A142" s="20">
        <f>ROWS($B$2:B142)</f>
        <v>141</v>
      </c>
      <c r="B142" s="8">
        <f>IF(ISNUMBER(SEARCH(RECHERCHE!$D$12,D142)),A142,"")</f>
        <v>141</v>
      </c>
      <c r="C142" s="7">
        <f t="shared" si="2"/>
        <v>141</v>
      </c>
      <c r="D142" t="s">
        <v>363</v>
      </c>
      <c r="E142" s="2" t="s">
        <v>85</v>
      </c>
      <c r="F142" s="3" t="s">
        <v>197</v>
      </c>
      <c r="G142" s="3" t="s">
        <v>2</v>
      </c>
      <c r="H142" s="3" t="s">
        <v>3</v>
      </c>
      <c r="I142" s="3" t="s">
        <v>4</v>
      </c>
      <c r="J142" s="5" t="s">
        <v>219</v>
      </c>
      <c r="K142" s="37" t="s">
        <v>234</v>
      </c>
    </row>
    <row r="143" spans="1:11">
      <c r="A143" s="20">
        <f>ROWS($B$2:B143)</f>
        <v>142</v>
      </c>
      <c r="B143" s="8">
        <f>IF(ISNUMBER(SEARCH(RECHERCHE!$D$12,D143)),A143,"")</f>
        <v>142</v>
      </c>
      <c r="C143" s="7">
        <f t="shared" si="2"/>
        <v>142</v>
      </c>
      <c r="D143" t="s">
        <v>364</v>
      </c>
      <c r="E143" s="2" t="s">
        <v>85</v>
      </c>
      <c r="F143" s="3" t="s">
        <v>197</v>
      </c>
      <c r="G143" s="3" t="s">
        <v>2</v>
      </c>
      <c r="H143" s="3" t="s">
        <v>3</v>
      </c>
      <c r="I143" s="3" t="s">
        <v>4</v>
      </c>
      <c r="J143" s="5" t="s">
        <v>219</v>
      </c>
      <c r="K143" s="37" t="s">
        <v>234</v>
      </c>
    </row>
    <row r="144" spans="1:11">
      <c r="A144" s="20">
        <f>ROWS($B$2:B144)</f>
        <v>143</v>
      </c>
      <c r="B144" s="8">
        <f>IF(ISNUMBER(SEARCH(RECHERCHE!$D$12,D144)),A144,"")</f>
        <v>143</v>
      </c>
      <c r="C144" s="7">
        <f t="shared" si="2"/>
        <v>143</v>
      </c>
      <c r="D144" s="37" t="s">
        <v>1286</v>
      </c>
      <c r="E144" s="37" t="s">
        <v>136</v>
      </c>
      <c r="F144" s="3" t="s">
        <v>197</v>
      </c>
      <c r="G144" s="3" t="s">
        <v>106</v>
      </c>
      <c r="H144" s="3" t="s">
        <v>107</v>
      </c>
      <c r="I144" s="3" t="s">
        <v>108</v>
      </c>
      <c r="J144" s="5" t="s">
        <v>219</v>
      </c>
      <c r="K144" s="37" t="s">
        <v>222</v>
      </c>
    </row>
    <row r="145" spans="1:11">
      <c r="A145" s="20">
        <f>ROWS($B$2:B145)</f>
        <v>144</v>
      </c>
      <c r="B145" s="8">
        <f>IF(ISNUMBER(SEARCH(RECHERCHE!$D$12,D145)),A145,"")</f>
        <v>144</v>
      </c>
      <c r="C145" s="7">
        <f t="shared" si="2"/>
        <v>144</v>
      </c>
      <c r="D145" s="37" t="s">
        <v>1287</v>
      </c>
      <c r="E145" s="37" t="s">
        <v>136</v>
      </c>
      <c r="F145" s="3" t="s">
        <v>197</v>
      </c>
      <c r="G145" s="3" t="s">
        <v>106</v>
      </c>
      <c r="H145" s="3" t="s">
        <v>107</v>
      </c>
      <c r="I145" s="3" t="s">
        <v>108</v>
      </c>
      <c r="J145" s="5" t="s">
        <v>219</v>
      </c>
      <c r="K145" s="37" t="s">
        <v>222</v>
      </c>
    </row>
    <row r="146" spans="1:11">
      <c r="A146" s="20">
        <f>ROWS($B$2:B146)</f>
        <v>145</v>
      </c>
      <c r="B146" s="8">
        <f>IF(ISNUMBER(SEARCH(RECHERCHE!$D$12,D146)),A146,"")</f>
        <v>145</v>
      </c>
      <c r="C146" s="7">
        <f t="shared" si="2"/>
        <v>145</v>
      </c>
      <c r="D146" t="s">
        <v>365</v>
      </c>
      <c r="E146" s="2" t="s">
        <v>104</v>
      </c>
      <c r="F146" s="3" t="s">
        <v>197</v>
      </c>
      <c r="G146" s="3" t="s">
        <v>87</v>
      </c>
      <c r="H146" s="3" t="s">
        <v>88</v>
      </c>
      <c r="I146" s="3" t="s">
        <v>89</v>
      </c>
      <c r="J146" s="5" t="s">
        <v>219</v>
      </c>
      <c r="K146" s="37" t="s">
        <v>234</v>
      </c>
    </row>
    <row r="147" spans="1:11">
      <c r="A147" s="20">
        <f>ROWS($B$2:B147)</f>
        <v>146</v>
      </c>
      <c r="B147" s="8">
        <f>IF(ISNUMBER(SEARCH(RECHERCHE!$D$12,D147)),A147,"")</f>
        <v>146</v>
      </c>
      <c r="C147" s="7">
        <f t="shared" si="2"/>
        <v>146</v>
      </c>
      <c r="D147" t="s">
        <v>366</v>
      </c>
      <c r="E147" s="2" t="s">
        <v>179</v>
      </c>
      <c r="F147" s="3" t="s">
        <v>197</v>
      </c>
      <c r="G147" s="3" t="s">
        <v>138</v>
      </c>
      <c r="H147" s="3" t="s">
        <v>139</v>
      </c>
      <c r="I147" s="3" t="s">
        <v>140</v>
      </c>
      <c r="J147" s="5" t="s">
        <v>219</v>
      </c>
      <c r="K147" s="37" t="s">
        <v>234</v>
      </c>
    </row>
    <row r="148" spans="1:11">
      <c r="A148" s="20">
        <f>ROWS($B$2:B148)</f>
        <v>147</v>
      </c>
      <c r="B148" s="8">
        <f>IF(ISNUMBER(SEARCH(RECHERCHE!$D$12,D148)),A148,"")</f>
        <v>147</v>
      </c>
      <c r="C148" s="7">
        <f t="shared" si="2"/>
        <v>147</v>
      </c>
      <c r="D148" t="s">
        <v>367</v>
      </c>
      <c r="E148" s="37" t="s">
        <v>179</v>
      </c>
      <c r="F148" s="3" t="s">
        <v>197</v>
      </c>
      <c r="G148" s="3" t="s">
        <v>138</v>
      </c>
      <c r="H148" s="3" t="s">
        <v>139</v>
      </c>
      <c r="I148" s="3" t="s">
        <v>140</v>
      </c>
      <c r="J148" s="5" t="s">
        <v>219</v>
      </c>
      <c r="K148" s="37" t="s">
        <v>234</v>
      </c>
    </row>
    <row r="149" spans="1:11">
      <c r="A149" s="20">
        <f>ROWS($B$2:B149)</f>
        <v>148</v>
      </c>
      <c r="B149" s="8">
        <f>IF(ISNUMBER(SEARCH(RECHERCHE!$D$12,D149)),A149,"")</f>
        <v>148</v>
      </c>
      <c r="C149" s="7">
        <f t="shared" si="2"/>
        <v>148</v>
      </c>
      <c r="D149" s="47" t="s">
        <v>1288</v>
      </c>
      <c r="E149" s="2" t="s">
        <v>179</v>
      </c>
      <c r="F149" s="3" t="s">
        <v>197</v>
      </c>
      <c r="G149" s="3" t="s">
        <v>138</v>
      </c>
      <c r="H149" s="3" t="s">
        <v>139</v>
      </c>
      <c r="I149" s="3" t="s">
        <v>140</v>
      </c>
      <c r="J149" s="5" t="s">
        <v>219</v>
      </c>
      <c r="K149" s="37" t="s">
        <v>222</v>
      </c>
    </row>
    <row r="150" spans="1:11">
      <c r="A150" s="20">
        <f>ROWS($B$2:B150)</f>
        <v>149</v>
      </c>
      <c r="B150" s="8">
        <f>IF(ISNUMBER(SEARCH(RECHERCHE!$D$12,D150)),A150,"")</f>
        <v>149</v>
      </c>
      <c r="C150" s="7">
        <f t="shared" si="2"/>
        <v>149</v>
      </c>
      <c r="D150" t="s">
        <v>368</v>
      </c>
      <c r="E150" s="37" t="s">
        <v>179</v>
      </c>
      <c r="F150" s="3" t="s">
        <v>197</v>
      </c>
      <c r="G150" s="3" t="s">
        <v>138</v>
      </c>
      <c r="H150" s="3" t="s">
        <v>139</v>
      </c>
      <c r="I150" s="3" t="s">
        <v>140</v>
      </c>
      <c r="J150" s="5" t="s">
        <v>219</v>
      </c>
      <c r="K150" s="37" t="s">
        <v>234</v>
      </c>
    </row>
    <row r="151" spans="1:11">
      <c r="A151" s="20">
        <f>ROWS($B$2:B151)</f>
        <v>150</v>
      </c>
      <c r="B151" s="8">
        <f>IF(ISNUMBER(SEARCH(RECHERCHE!$D$12,D151)),A151,"")</f>
        <v>150</v>
      </c>
      <c r="C151" s="7">
        <f t="shared" si="2"/>
        <v>150</v>
      </c>
      <c r="D151" t="s">
        <v>369</v>
      </c>
      <c r="E151" s="37" t="s">
        <v>179</v>
      </c>
      <c r="F151" s="3" t="s">
        <v>197</v>
      </c>
      <c r="G151" s="3" t="s">
        <v>138</v>
      </c>
      <c r="H151" s="3" t="s">
        <v>139</v>
      </c>
      <c r="I151" s="3" t="s">
        <v>140</v>
      </c>
      <c r="J151" s="5" t="s">
        <v>219</v>
      </c>
      <c r="K151" s="37" t="s">
        <v>234</v>
      </c>
    </row>
    <row r="152" spans="1:11">
      <c r="A152" s="20">
        <f>ROWS($B$2:B152)</f>
        <v>151</v>
      </c>
      <c r="B152" s="8">
        <f>IF(ISNUMBER(SEARCH(RECHERCHE!$D$12,D152)),A152,"")</f>
        <v>151</v>
      </c>
      <c r="C152" s="7">
        <f t="shared" si="2"/>
        <v>151</v>
      </c>
      <c r="D152" t="s">
        <v>370</v>
      </c>
      <c r="E152" s="2" t="s">
        <v>85</v>
      </c>
      <c r="F152" s="3" t="s">
        <v>197</v>
      </c>
      <c r="G152" s="3" t="s">
        <v>2</v>
      </c>
      <c r="H152" s="3" t="s">
        <v>3</v>
      </c>
      <c r="I152" s="3" t="s">
        <v>4</v>
      </c>
      <c r="J152" s="5" t="s">
        <v>219</v>
      </c>
      <c r="K152" s="37" t="s">
        <v>234</v>
      </c>
    </row>
    <row r="153" spans="1:11">
      <c r="A153" s="20">
        <f>ROWS($B$2:B153)</f>
        <v>152</v>
      </c>
      <c r="B153" s="8">
        <f>IF(ISNUMBER(SEARCH(RECHERCHE!$D$12,D153)),A153,"")</f>
        <v>152</v>
      </c>
      <c r="C153" s="7">
        <f t="shared" si="2"/>
        <v>152</v>
      </c>
      <c r="D153" t="s">
        <v>371</v>
      </c>
      <c r="E153" s="2" t="s">
        <v>85</v>
      </c>
      <c r="F153" s="3" t="s">
        <v>197</v>
      </c>
      <c r="G153" s="3" t="s">
        <v>2</v>
      </c>
      <c r="H153" s="3" t="s">
        <v>3</v>
      </c>
      <c r="I153" s="3" t="s">
        <v>4</v>
      </c>
      <c r="J153" s="5" t="s">
        <v>219</v>
      </c>
      <c r="K153" s="37" t="s">
        <v>234</v>
      </c>
    </row>
    <row r="154" spans="1:11">
      <c r="A154" s="20">
        <f>ROWS($B$2:B154)</f>
        <v>153</v>
      </c>
      <c r="B154" s="8">
        <f>IF(ISNUMBER(SEARCH(RECHERCHE!$D$12,D154)),A154,"")</f>
        <v>153</v>
      </c>
      <c r="C154" s="7">
        <f t="shared" si="2"/>
        <v>153</v>
      </c>
      <c r="D154" t="s">
        <v>372</v>
      </c>
      <c r="E154" s="2" t="s">
        <v>179</v>
      </c>
      <c r="F154" s="3" t="s">
        <v>197</v>
      </c>
      <c r="G154" s="3" t="s">
        <v>138</v>
      </c>
      <c r="H154" s="3" t="s">
        <v>139</v>
      </c>
      <c r="I154" s="3" t="s">
        <v>140</v>
      </c>
      <c r="J154" s="5" t="s">
        <v>219</v>
      </c>
      <c r="K154" s="37" t="s">
        <v>234</v>
      </c>
    </row>
    <row r="155" spans="1:11">
      <c r="A155" s="20">
        <f>ROWS($B$2:B155)</f>
        <v>154</v>
      </c>
      <c r="B155" s="8">
        <f>IF(ISNUMBER(SEARCH(RECHERCHE!$D$12,D155)),A155,"")</f>
        <v>154</v>
      </c>
      <c r="C155" s="7">
        <f t="shared" si="2"/>
        <v>154</v>
      </c>
      <c r="D155" t="s">
        <v>373</v>
      </c>
      <c r="E155" s="37" t="s">
        <v>179</v>
      </c>
      <c r="F155" s="3" t="s">
        <v>197</v>
      </c>
      <c r="G155" s="3" t="s">
        <v>138</v>
      </c>
      <c r="H155" s="3" t="s">
        <v>139</v>
      </c>
      <c r="I155" s="3" t="s">
        <v>140</v>
      </c>
      <c r="J155" s="5" t="s">
        <v>219</v>
      </c>
      <c r="K155" s="37" t="s">
        <v>234</v>
      </c>
    </row>
    <row r="156" spans="1:11">
      <c r="A156" s="20">
        <f>ROWS($B$2:B156)</f>
        <v>155</v>
      </c>
      <c r="B156" s="8">
        <f>IF(ISNUMBER(SEARCH(RECHERCHE!$D$12,D156)),A156,"")</f>
        <v>155</v>
      </c>
      <c r="C156" s="7">
        <f t="shared" si="2"/>
        <v>155</v>
      </c>
      <c r="D156" t="s">
        <v>374</v>
      </c>
      <c r="E156" s="2" t="s">
        <v>85</v>
      </c>
      <c r="F156" s="3" t="s">
        <v>197</v>
      </c>
      <c r="G156" s="3" t="s">
        <v>2</v>
      </c>
      <c r="H156" s="3" t="s">
        <v>3</v>
      </c>
      <c r="I156" s="3" t="s">
        <v>4</v>
      </c>
      <c r="J156" s="5" t="s">
        <v>219</v>
      </c>
      <c r="K156" s="37" t="s">
        <v>234</v>
      </c>
    </row>
    <row r="157" spans="1:11">
      <c r="A157" s="20">
        <f>ROWS($B$2:B157)</f>
        <v>156</v>
      </c>
      <c r="B157" s="8">
        <f>IF(ISNUMBER(SEARCH(RECHERCHE!$D$12,D157)),A157,"")</f>
        <v>156</v>
      </c>
      <c r="C157" s="7">
        <f t="shared" si="2"/>
        <v>156</v>
      </c>
      <c r="D157" t="s">
        <v>375</v>
      </c>
      <c r="E157" s="2" t="s">
        <v>85</v>
      </c>
      <c r="F157" s="3" t="s">
        <v>197</v>
      </c>
      <c r="G157" s="3" t="s">
        <v>2</v>
      </c>
      <c r="H157" s="3" t="s">
        <v>3</v>
      </c>
      <c r="I157" s="3" t="s">
        <v>4</v>
      </c>
      <c r="J157" s="5" t="s">
        <v>219</v>
      </c>
      <c r="K157" s="37" t="s">
        <v>234</v>
      </c>
    </row>
    <row r="158" spans="1:11">
      <c r="A158" s="20">
        <f>ROWS($B$2:B158)</f>
        <v>157</v>
      </c>
      <c r="B158" s="8">
        <f>IF(ISNUMBER(SEARCH(RECHERCHE!$D$12,D158)),A158,"")</f>
        <v>157</v>
      </c>
      <c r="C158" s="7">
        <f t="shared" si="2"/>
        <v>157</v>
      </c>
      <c r="D158" t="s">
        <v>376</v>
      </c>
      <c r="E158" s="37" t="s">
        <v>179</v>
      </c>
      <c r="F158" s="3" t="s">
        <v>197</v>
      </c>
      <c r="G158" s="3" t="s">
        <v>138</v>
      </c>
      <c r="H158" s="3" t="s">
        <v>139</v>
      </c>
      <c r="I158" s="3" t="s">
        <v>140</v>
      </c>
      <c r="J158" s="5" t="s">
        <v>219</v>
      </c>
      <c r="K158" s="37" t="s">
        <v>234</v>
      </c>
    </row>
    <row r="159" spans="1:11">
      <c r="A159" s="20">
        <f>ROWS($B$2:B159)</f>
        <v>158</v>
      </c>
      <c r="B159" s="8">
        <f>IF(ISNUMBER(SEARCH(RECHERCHE!$D$12,D159)),A159,"")</f>
        <v>158</v>
      </c>
      <c r="C159" s="7">
        <f t="shared" si="2"/>
        <v>158</v>
      </c>
      <c r="D159" s="46" t="s">
        <v>377</v>
      </c>
      <c r="E159" s="2" t="s">
        <v>85</v>
      </c>
      <c r="F159" s="3" t="s">
        <v>197</v>
      </c>
      <c r="G159" s="3" t="s">
        <v>2</v>
      </c>
      <c r="H159" s="3" t="s">
        <v>3</v>
      </c>
      <c r="I159" s="3" t="s">
        <v>4</v>
      </c>
      <c r="J159" s="5" t="s">
        <v>219</v>
      </c>
      <c r="K159" s="37" t="s">
        <v>234</v>
      </c>
    </row>
    <row r="160" spans="1:11">
      <c r="A160" s="20">
        <f>ROWS($B$2:B160)</f>
        <v>159</v>
      </c>
      <c r="B160" s="8">
        <f>IF(ISNUMBER(SEARCH(RECHERCHE!$D$12,D160)),A160,"")</f>
        <v>159</v>
      </c>
      <c r="C160" s="7">
        <f t="shared" si="2"/>
        <v>159</v>
      </c>
      <c r="D160" t="s">
        <v>378</v>
      </c>
      <c r="E160" s="2" t="s">
        <v>179</v>
      </c>
      <c r="F160" s="3" t="s">
        <v>197</v>
      </c>
      <c r="G160" s="3" t="s">
        <v>138</v>
      </c>
      <c r="H160" s="3" t="s">
        <v>139</v>
      </c>
      <c r="I160" s="3" t="s">
        <v>140</v>
      </c>
      <c r="J160" s="5" t="s">
        <v>219</v>
      </c>
      <c r="K160" s="37" t="s">
        <v>234</v>
      </c>
    </row>
    <row r="161" spans="1:11">
      <c r="A161" s="20">
        <f>ROWS($B$2:B161)</f>
        <v>160</v>
      </c>
      <c r="B161" s="8">
        <f>IF(ISNUMBER(SEARCH(RECHERCHE!$D$12,D161)),A161,"")</f>
        <v>160</v>
      </c>
      <c r="C161" s="7">
        <f t="shared" si="2"/>
        <v>160</v>
      </c>
      <c r="D161" t="s">
        <v>379</v>
      </c>
      <c r="E161" s="2" t="s">
        <v>85</v>
      </c>
      <c r="F161" s="3" t="s">
        <v>197</v>
      </c>
      <c r="G161" s="3" t="s">
        <v>2</v>
      </c>
      <c r="H161" s="3" t="s">
        <v>3</v>
      </c>
      <c r="I161" s="3" t="s">
        <v>4</v>
      </c>
      <c r="J161" s="5" t="s">
        <v>219</v>
      </c>
      <c r="K161" s="37" t="s">
        <v>234</v>
      </c>
    </row>
    <row r="162" spans="1:11">
      <c r="A162" s="20">
        <f>ROWS($B$2:B162)</f>
        <v>161</v>
      </c>
      <c r="B162" s="8">
        <f>IF(ISNUMBER(SEARCH(RECHERCHE!$D$12,D162)),A162,"")</f>
        <v>161</v>
      </c>
      <c r="C162" s="7">
        <f t="shared" si="2"/>
        <v>161</v>
      </c>
      <c r="D162" t="s">
        <v>380</v>
      </c>
      <c r="E162" s="2" t="s">
        <v>85</v>
      </c>
      <c r="F162" s="3" t="s">
        <v>197</v>
      </c>
      <c r="G162" s="3" t="s">
        <v>2</v>
      </c>
      <c r="H162" s="3" t="s">
        <v>3</v>
      </c>
      <c r="I162" s="3" t="s">
        <v>4</v>
      </c>
      <c r="J162" s="5" t="s">
        <v>219</v>
      </c>
      <c r="K162" s="37" t="s">
        <v>234</v>
      </c>
    </row>
    <row r="163" spans="1:11">
      <c r="A163" s="20">
        <f>ROWS($B$2:B163)</f>
        <v>162</v>
      </c>
      <c r="B163" s="8">
        <f>IF(ISNUMBER(SEARCH(RECHERCHE!$D$12,D163)),A163,"")</f>
        <v>162</v>
      </c>
      <c r="C163" s="7">
        <f t="shared" si="2"/>
        <v>162</v>
      </c>
      <c r="D163" s="47" t="s">
        <v>1289</v>
      </c>
      <c r="E163" s="37" t="s">
        <v>136</v>
      </c>
      <c r="F163" s="3" t="s">
        <v>197</v>
      </c>
      <c r="G163" s="3" t="s">
        <v>106</v>
      </c>
      <c r="H163" s="3" t="s">
        <v>107</v>
      </c>
      <c r="I163" s="3" t="s">
        <v>108</v>
      </c>
      <c r="J163" s="5" t="s">
        <v>219</v>
      </c>
      <c r="K163" s="37" t="s">
        <v>222</v>
      </c>
    </row>
    <row r="164" spans="1:11">
      <c r="A164" s="20">
        <f>ROWS($B$2:B164)</f>
        <v>163</v>
      </c>
      <c r="B164" s="8">
        <f>IF(ISNUMBER(SEARCH(RECHERCHE!$D$12,D164)),A164,"")</f>
        <v>163</v>
      </c>
      <c r="C164" s="7">
        <f t="shared" si="2"/>
        <v>163</v>
      </c>
      <c r="D164" t="s">
        <v>381</v>
      </c>
      <c r="E164" s="2" t="s">
        <v>179</v>
      </c>
      <c r="F164" s="3" t="s">
        <v>197</v>
      </c>
      <c r="G164" s="3" t="s">
        <v>138</v>
      </c>
      <c r="H164" s="3" t="s">
        <v>139</v>
      </c>
      <c r="I164" s="3" t="s">
        <v>140</v>
      </c>
      <c r="J164" s="5" t="s">
        <v>219</v>
      </c>
      <c r="K164" s="37" t="s">
        <v>234</v>
      </c>
    </row>
    <row r="165" spans="1:11">
      <c r="A165" s="20">
        <f>ROWS($B$2:B165)</f>
        <v>164</v>
      </c>
      <c r="B165" s="8">
        <f>IF(ISNUMBER(SEARCH(RECHERCHE!$D$12,D165)),A165,"")</f>
        <v>164</v>
      </c>
      <c r="C165" s="7">
        <f t="shared" si="2"/>
        <v>164</v>
      </c>
      <c r="D165" t="s">
        <v>382</v>
      </c>
      <c r="E165" s="2" t="s">
        <v>85</v>
      </c>
      <c r="F165" s="3" t="s">
        <v>197</v>
      </c>
      <c r="G165" s="3" t="s">
        <v>2</v>
      </c>
      <c r="H165" s="3" t="s">
        <v>3</v>
      </c>
      <c r="I165" s="3" t="s">
        <v>4</v>
      </c>
      <c r="J165" s="5" t="s">
        <v>219</v>
      </c>
      <c r="K165" s="37" t="s">
        <v>234</v>
      </c>
    </row>
    <row r="166" spans="1:11">
      <c r="A166" s="20">
        <f>ROWS($B$2:B166)</f>
        <v>165</v>
      </c>
      <c r="B166" s="8">
        <f>IF(ISNUMBER(SEARCH(RECHERCHE!$D$12,D166)),A166,"")</f>
        <v>165</v>
      </c>
      <c r="C166" s="7">
        <f t="shared" si="2"/>
        <v>165</v>
      </c>
      <c r="D166" t="s">
        <v>383</v>
      </c>
      <c r="E166" s="2" t="s">
        <v>85</v>
      </c>
      <c r="F166" s="3" t="s">
        <v>197</v>
      </c>
      <c r="G166" s="3" t="s">
        <v>2</v>
      </c>
      <c r="H166" s="3" t="s">
        <v>3</v>
      </c>
      <c r="I166" s="3" t="s">
        <v>4</v>
      </c>
      <c r="J166" s="5" t="s">
        <v>219</v>
      </c>
      <c r="K166" s="37" t="s">
        <v>234</v>
      </c>
    </row>
    <row r="167" spans="1:11">
      <c r="A167" s="20">
        <f>ROWS($B$2:B167)</f>
        <v>166</v>
      </c>
      <c r="B167" s="8">
        <f>IF(ISNUMBER(SEARCH(RECHERCHE!$D$12,D167)),A167,"")</f>
        <v>166</v>
      </c>
      <c r="C167" s="7">
        <f t="shared" si="2"/>
        <v>166</v>
      </c>
      <c r="D167" s="47" t="s">
        <v>1290</v>
      </c>
      <c r="E167" s="37" t="s">
        <v>136</v>
      </c>
      <c r="F167" s="3" t="s">
        <v>197</v>
      </c>
      <c r="G167" s="3" t="s">
        <v>106</v>
      </c>
      <c r="H167" s="3" t="s">
        <v>107</v>
      </c>
      <c r="I167" s="3" t="s">
        <v>108</v>
      </c>
      <c r="J167" s="5" t="s">
        <v>219</v>
      </c>
      <c r="K167" s="37" t="s">
        <v>222</v>
      </c>
    </row>
    <row r="168" spans="1:11">
      <c r="A168" s="20">
        <f>ROWS($B$2:B168)</f>
        <v>167</v>
      </c>
      <c r="B168" s="8">
        <f>IF(ISNUMBER(SEARCH(RECHERCHE!$D$12,D168)),A168,"")</f>
        <v>167</v>
      </c>
      <c r="C168" s="7">
        <f t="shared" si="2"/>
        <v>167</v>
      </c>
      <c r="D168" t="s">
        <v>384</v>
      </c>
      <c r="E168" s="2" t="s">
        <v>179</v>
      </c>
      <c r="F168" s="3" t="s">
        <v>197</v>
      </c>
      <c r="G168" s="3" t="s">
        <v>138</v>
      </c>
      <c r="H168" s="3" t="s">
        <v>139</v>
      </c>
      <c r="I168" s="3" t="s">
        <v>140</v>
      </c>
      <c r="J168" s="5" t="s">
        <v>219</v>
      </c>
      <c r="K168" s="37" t="s">
        <v>234</v>
      </c>
    </row>
    <row r="169" spans="1:11">
      <c r="A169" s="20">
        <f>ROWS($B$2:B169)</f>
        <v>168</v>
      </c>
      <c r="B169" s="8">
        <f>IF(ISNUMBER(SEARCH(RECHERCHE!$D$12,D169)),A169,"")</f>
        <v>168</v>
      </c>
      <c r="C169" s="7">
        <f t="shared" si="2"/>
        <v>168</v>
      </c>
      <c r="D169" t="s">
        <v>385</v>
      </c>
      <c r="E169" s="2" t="s">
        <v>179</v>
      </c>
      <c r="F169" s="3" t="s">
        <v>197</v>
      </c>
      <c r="G169" s="3" t="s">
        <v>138</v>
      </c>
      <c r="H169" s="3" t="s">
        <v>139</v>
      </c>
      <c r="I169" s="3" t="s">
        <v>140</v>
      </c>
      <c r="J169" s="5" t="s">
        <v>219</v>
      </c>
      <c r="K169" s="37" t="s">
        <v>234</v>
      </c>
    </row>
    <row r="170" spans="1:11">
      <c r="A170" s="20">
        <f>ROWS($B$2:B170)</f>
        <v>169</v>
      </c>
      <c r="B170" s="8">
        <f>IF(ISNUMBER(SEARCH(RECHERCHE!$D$12,D170)),A170,"")</f>
        <v>169</v>
      </c>
      <c r="C170" s="7">
        <f t="shared" si="2"/>
        <v>169</v>
      </c>
      <c r="D170" t="s">
        <v>386</v>
      </c>
      <c r="E170" s="2" t="s">
        <v>179</v>
      </c>
      <c r="F170" s="3" t="s">
        <v>197</v>
      </c>
      <c r="G170" s="3" t="s">
        <v>138</v>
      </c>
      <c r="H170" s="3" t="s">
        <v>139</v>
      </c>
      <c r="I170" s="3" t="s">
        <v>140</v>
      </c>
      <c r="J170" s="5" t="s">
        <v>219</v>
      </c>
      <c r="K170" s="37" t="s">
        <v>234</v>
      </c>
    </row>
    <row r="171" spans="1:11">
      <c r="A171" s="20">
        <f>ROWS($B$2:B171)</f>
        <v>170</v>
      </c>
      <c r="B171" s="8">
        <f>IF(ISNUMBER(SEARCH(RECHERCHE!$D$12,D171)),A171,"")</f>
        <v>170</v>
      </c>
      <c r="C171" s="7">
        <f t="shared" si="2"/>
        <v>170</v>
      </c>
      <c r="D171" t="s">
        <v>387</v>
      </c>
      <c r="E171" s="2" t="s">
        <v>179</v>
      </c>
      <c r="F171" s="3" t="s">
        <v>197</v>
      </c>
      <c r="G171" s="3" t="s">
        <v>138</v>
      </c>
      <c r="H171" s="3" t="s">
        <v>139</v>
      </c>
      <c r="I171" s="3" t="s">
        <v>140</v>
      </c>
      <c r="J171" s="5" t="s">
        <v>219</v>
      </c>
      <c r="K171" s="37" t="s">
        <v>234</v>
      </c>
    </row>
    <row r="172" spans="1:11">
      <c r="A172" s="20">
        <f>ROWS($B$2:B172)</f>
        <v>171</v>
      </c>
      <c r="B172" s="8">
        <f>IF(ISNUMBER(SEARCH(RECHERCHE!$D$12,D172)),A172,"")</f>
        <v>171</v>
      </c>
      <c r="C172" s="7">
        <f t="shared" si="2"/>
        <v>171</v>
      </c>
      <c r="D172" s="51" t="s">
        <v>387</v>
      </c>
      <c r="E172" s="2" t="s">
        <v>179</v>
      </c>
      <c r="F172" s="3" t="s">
        <v>197</v>
      </c>
      <c r="G172" s="3" t="s">
        <v>138</v>
      </c>
      <c r="H172" s="3" t="s">
        <v>139</v>
      </c>
      <c r="I172" s="3" t="s">
        <v>140</v>
      </c>
      <c r="J172" s="5" t="s">
        <v>219</v>
      </c>
      <c r="K172" s="37" t="s">
        <v>222</v>
      </c>
    </row>
    <row r="173" spans="1:11">
      <c r="A173" s="20">
        <f>ROWS($B$2:B173)</f>
        <v>172</v>
      </c>
      <c r="B173" s="8">
        <f>IF(ISNUMBER(SEARCH(RECHERCHE!$D$12,D173)),A173,"")</f>
        <v>172</v>
      </c>
      <c r="C173" s="7">
        <f t="shared" si="2"/>
        <v>172</v>
      </c>
      <c r="D173" t="s">
        <v>388</v>
      </c>
      <c r="E173" s="2" t="s">
        <v>104</v>
      </c>
      <c r="F173" s="3" t="s">
        <v>197</v>
      </c>
      <c r="G173" s="3" t="s">
        <v>87</v>
      </c>
      <c r="H173" s="3" t="s">
        <v>88</v>
      </c>
      <c r="I173" s="3" t="s">
        <v>89</v>
      </c>
      <c r="J173" s="5" t="s">
        <v>219</v>
      </c>
      <c r="K173" s="37" t="s">
        <v>234</v>
      </c>
    </row>
    <row r="174" spans="1:11">
      <c r="A174" s="20">
        <f>ROWS($B$2:B174)</f>
        <v>173</v>
      </c>
      <c r="B174" s="8">
        <f>IF(ISNUMBER(SEARCH(RECHERCHE!$D$12,D174)),A174,"")</f>
        <v>173</v>
      </c>
      <c r="C174" s="7">
        <f t="shared" si="2"/>
        <v>173</v>
      </c>
      <c r="D174" t="s">
        <v>389</v>
      </c>
      <c r="E174" s="37" t="s">
        <v>179</v>
      </c>
      <c r="F174" s="3" t="s">
        <v>197</v>
      </c>
      <c r="G174" s="3" t="s">
        <v>138</v>
      </c>
      <c r="H174" s="3" t="s">
        <v>139</v>
      </c>
      <c r="I174" s="3" t="s">
        <v>140</v>
      </c>
      <c r="J174" s="5" t="s">
        <v>219</v>
      </c>
      <c r="K174" s="37" t="s">
        <v>234</v>
      </c>
    </row>
    <row r="175" spans="1:11">
      <c r="A175" s="20">
        <f>ROWS($B$2:B175)</f>
        <v>174</v>
      </c>
      <c r="B175" s="8">
        <f>IF(ISNUMBER(SEARCH(RECHERCHE!$D$12,D175)),A175,"")</f>
        <v>174</v>
      </c>
      <c r="C175" s="7">
        <f t="shared" si="2"/>
        <v>174</v>
      </c>
      <c r="D175" s="2" t="s">
        <v>390</v>
      </c>
      <c r="E175" s="2" t="s">
        <v>85</v>
      </c>
      <c r="F175" s="3" t="s">
        <v>197</v>
      </c>
      <c r="G175" s="3" t="s">
        <v>2</v>
      </c>
      <c r="H175" s="3" t="s">
        <v>3</v>
      </c>
      <c r="I175" s="3" t="s">
        <v>4</v>
      </c>
      <c r="J175" s="5" t="s">
        <v>219</v>
      </c>
      <c r="K175" s="37" t="s">
        <v>234</v>
      </c>
    </row>
    <row r="176" spans="1:11">
      <c r="A176" s="20">
        <f>ROWS($B$2:B176)</f>
        <v>175</v>
      </c>
      <c r="B176" s="8">
        <f>IF(ISNUMBER(SEARCH(RECHERCHE!$D$12,D176)),A176,"")</f>
        <v>175</v>
      </c>
      <c r="C176" s="7">
        <f t="shared" si="2"/>
        <v>175</v>
      </c>
      <c r="D176" t="s">
        <v>391</v>
      </c>
      <c r="E176" s="2" t="s">
        <v>85</v>
      </c>
      <c r="F176" s="3" t="s">
        <v>197</v>
      </c>
      <c r="G176" s="3" t="s">
        <v>2</v>
      </c>
      <c r="H176" s="3" t="s">
        <v>3</v>
      </c>
      <c r="I176" s="3" t="s">
        <v>4</v>
      </c>
      <c r="J176" s="5" t="s">
        <v>219</v>
      </c>
      <c r="K176" s="37" t="s">
        <v>234</v>
      </c>
    </row>
    <row r="177" spans="1:11">
      <c r="A177" s="20">
        <f>ROWS($B$2:B177)</f>
        <v>176</v>
      </c>
      <c r="B177" s="8">
        <f>IF(ISNUMBER(SEARCH(RECHERCHE!$D$12,D177)),A177,"")</f>
        <v>176</v>
      </c>
      <c r="C177" s="7">
        <f t="shared" si="2"/>
        <v>176</v>
      </c>
      <c r="D177" t="s">
        <v>392</v>
      </c>
      <c r="E177" s="2" t="s">
        <v>179</v>
      </c>
      <c r="F177" s="3" t="s">
        <v>197</v>
      </c>
      <c r="G177" s="3" t="s">
        <v>138</v>
      </c>
      <c r="H177" s="3" t="s">
        <v>139</v>
      </c>
      <c r="I177" s="3" t="s">
        <v>140</v>
      </c>
      <c r="J177" s="5" t="s">
        <v>219</v>
      </c>
      <c r="K177" s="37" t="s">
        <v>234</v>
      </c>
    </row>
    <row r="178" spans="1:11">
      <c r="A178" s="20">
        <f>ROWS($B$2:B178)</f>
        <v>177</v>
      </c>
      <c r="B178" s="8">
        <f>IF(ISNUMBER(SEARCH(RECHERCHE!$D$12,D178)),A178,"")</f>
        <v>177</v>
      </c>
      <c r="C178" s="7">
        <f t="shared" si="2"/>
        <v>177</v>
      </c>
      <c r="D178" s="2" t="s">
        <v>393</v>
      </c>
      <c r="E178" s="2" t="s">
        <v>179</v>
      </c>
      <c r="F178" s="3" t="s">
        <v>197</v>
      </c>
      <c r="G178" s="3" t="s">
        <v>138</v>
      </c>
      <c r="H178" s="3" t="s">
        <v>139</v>
      </c>
      <c r="I178" s="3" t="s">
        <v>140</v>
      </c>
      <c r="J178" s="5" t="s">
        <v>219</v>
      </c>
      <c r="K178" s="37" t="s">
        <v>234</v>
      </c>
    </row>
    <row r="179" spans="1:11">
      <c r="A179" s="20">
        <f>ROWS($B$2:B179)</f>
        <v>178</v>
      </c>
      <c r="B179" s="8">
        <f>IF(ISNUMBER(SEARCH(RECHERCHE!$D$12,D179)),A179,"")</f>
        <v>178</v>
      </c>
      <c r="C179" s="7">
        <f t="shared" si="2"/>
        <v>178</v>
      </c>
      <c r="D179" t="s">
        <v>394</v>
      </c>
      <c r="E179" s="2" t="s">
        <v>104</v>
      </c>
      <c r="F179" s="3" t="s">
        <v>197</v>
      </c>
      <c r="G179" s="3" t="s">
        <v>87</v>
      </c>
      <c r="H179" s="3" t="s">
        <v>88</v>
      </c>
      <c r="I179" s="3" t="s">
        <v>89</v>
      </c>
      <c r="J179" s="5" t="s">
        <v>219</v>
      </c>
      <c r="K179" s="37" t="s">
        <v>234</v>
      </c>
    </row>
    <row r="180" spans="1:11">
      <c r="A180" s="20">
        <f>ROWS($B$2:B180)</f>
        <v>179</v>
      </c>
      <c r="B180" s="8">
        <f>IF(ISNUMBER(SEARCH(RECHERCHE!$D$12,D180)),A180,"")</f>
        <v>179</v>
      </c>
      <c r="C180" s="7">
        <f t="shared" si="2"/>
        <v>179</v>
      </c>
      <c r="D180" s="47" t="s">
        <v>1291</v>
      </c>
      <c r="E180" s="2" t="s">
        <v>179</v>
      </c>
      <c r="F180" s="3" t="s">
        <v>197</v>
      </c>
      <c r="G180" s="3" t="s">
        <v>138</v>
      </c>
      <c r="H180" s="3" t="s">
        <v>139</v>
      </c>
      <c r="I180" s="3" t="s">
        <v>140</v>
      </c>
      <c r="J180" s="5" t="s">
        <v>219</v>
      </c>
      <c r="K180" s="37" t="s">
        <v>222</v>
      </c>
    </row>
    <row r="181" spans="1:11">
      <c r="A181" s="20">
        <f>ROWS($B$2:B181)</f>
        <v>180</v>
      </c>
      <c r="B181" s="8">
        <f>IF(ISNUMBER(SEARCH(RECHERCHE!$D$12,D181)),A181,"")</f>
        <v>180</v>
      </c>
      <c r="C181" s="7">
        <f t="shared" si="2"/>
        <v>180</v>
      </c>
      <c r="D181" s="51" t="s">
        <v>1292</v>
      </c>
      <c r="E181" s="2" t="s">
        <v>179</v>
      </c>
      <c r="F181" s="3" t="s">
        <v>197</v>
      </c>
      <c r="G181" s="3" t="s">
        <v>138</v>
      </c>
      <c r="H181" s="3" t="s">
        <v>139</v>
      </c>
      <c r="I181" s="3" t="s">
        <v>140</v>
      </c>
      <c r="J181" s="5" t="s">
        <v>219</v>
      </c>
      <c r="K181" s="37" t="s">
        <v>222</v>
      </c>
    </row>
    <row r="182" spans="1:11">
      <c r="A182" s="20">
        <f>ROWS($B$2:B182)</f>
        <v>181</v>
      </c>
      <c r="B182" s="8">
        <f>IF(ISNUMBER(SEARCH(RECHERCHE!$D$12,D182)),A182,"")</f>
        <v>181</v>
      </c>
      <c r="C182" s="7">
        <f t="shared" si="2"/>
        <v>181</v>
      </c>
      <c r="D182" s="51" t="s">
        <v>1293</v>
      </c>
      <c r="E182" s="37" t="s">
        <v>179</v>
      </c>
      <c r="F182" s="3" t="s">
        <v>197</v>
      </c>
      <c r="G182" s="3" t="s">
        <v>138</v>
      </c>
      <c r="H182" s="3" t="s">
        <v>139</v>
      </c>
      <c r="I182" s="3" t="s">
        <v>140</v>
      </c>
      <c r="J182" s="5" t="s">
        <v>219</v>
      </c>
      <c r="K182" s="37" t="s">
        <v>222</v>
      </c>
    </row>
    <row r="183" spans="1:11">
      <c r="A183" s="20">
        <f>ROWS($B$2:B183)</f>
        <v>182</v>
      </c>
      <c r="B183" s="8">
        <f>IF(ISNUMBER(SEARCH(RECHERCHE!$D$12,D183)),A183,"")</f>
        <v>182</v>
      </c>
      <c r="C183" s="7">
        <f t="shared" si="2"/>
        <v>182</v>
      </c>
      <c r="D183" t="s">
        <v>395</v>
      </c>
      <c r="E183" s="2" t="s">
        <v>85</v>
      </c>
      <c r="F183" s="3" t="s">
        <v>197</v>
      </c>
      <c r="G183" s="3" t="s">
        <v>2</v>
      </c>
      <c r="H183" s="3" t="s">
        <v>3</v>
      </c>
      <c r="I183" s="3" t="s">
        <v>4</v>
      </c>
      <c r="J183" s="5" t="s">
        <v>219</v>
      </c>
      <c r="K183" s="37" t="s">
        <v>234</v>
      </c>
    </row>
    <row r="184" spans="1:11">
      <c r="A184" s="20">
        <f>ROWS($B$2:B184)</f>
        <v>183</v>
      </c>
      <c r="B184" s="8">
        <f>IF(ISNUMBER(SEARCH(RECHERCHE!$D$12,D184)),A184,"")</f>
        <v>183</v>
      </c>
      <c r="C184" s="7">
        <f t="shared" si="2"/>
        <v>183</v>
      </c>
      <c r="D184" t="s">
        <v>396</v>
      </c>
      <c r="E184" s="2" t="s">
        <v>179</v>
      </c>
      <c r="F184" s="3" t="s">
        <v>197</v>
      </c>
      <c r="G184" s="3" t="s">
        <v>138</v>
      </c>
      <c r="H184" s="3" t="s">
        <v>139</v>
      </c>
      <c r="I184" s="3" t="s">
        <v>140</v>
      </c>
      <c r="J184" s="5" t="s">
        <v>219</v>
      </c>
      <c r="K184" s="37" t="s">
        <v>234</v>
      </c>
    </row>
    <row r="185" spans="1:11">
      <c r="A185" s="20">
        <f>ROWS($B$2:B185)</f>
        <v>184</v>
      </c>
      <c r="B185" s="8">
        <f>IF(ISNUMBER(SEARCH(RECHERCHE!$D$12,D185)),A185,"")</f>
        <v>184</v>
      </c>
      <c r="C185" s="7">
        <f t="shared" si="2"/>
        <v>184</v>
      </c>
      <c r="D185" t="s">
        <v>397</v>
      </c>
      <c r="E185" s="2" t="s">
        <v>104</v>
      </c>
      <c r="F185" s="3" t="s">
        <v>197</v>
      </c>
      <c r="G185" s="3" t="s">
        <v>87</v>
      </c>
      <c r="H185" s="3" t="s">
        <v>88</v>
      </c>
      <c r="I185" s="3" t="s">
        <v>89</v>
      </c>
      <c r="J185" s="5" t="s">
        <v>219</v>
      </c>
      <c r="K185" s="37" t="s">
        <v>234</v>
      </c>
    </row>
    <row r="186" spans="1:11">
      <c r="A186" s="20">
        <f>ROWS($B$2:B186)</f>
        <v>185</v>
      </c>
      <c r="B186" s="8">
        <f>IF(ISNUMBER(SEARCH(RECHERCHE!$D$12,D186)),A186,"")</f>
        <v>185</v>
      </c>
      <c r="C186" s="7">
        <f t="shared" si="2"/>
        <v>185</v>
      </c>
      <c r="D186" t="s">
        <v>398</v>
      </c>
      <c r="E186" s="2" t="s">
        <v>179</v>
      </c>
      <c r="F186" s="3" t="s">
        <v>197</v>
      </c>
      <c r="G186" s="3" t="s">
        <v>138</v>
      </c>
      <c r="H186" s="3" t="s">
        <v>139</v>
      </c>
      <c r="I186" s="3" t="s">
        <v>140</v>
      </c>
      <c r="J186" s="5" t="s">
        <v>219</v>
      </c>
      <c r="K186" s="37" t="s">
        <v>234</v>
      </c>
    </row>
    <row r="187" spans="1:11">
      <c r="A187" s="20">
        <f>ROWS($B$2:B187)</f>
        <v>186</v>
      </c>
      <c r="B187" s="8">
        <f>IF(ISNUMBER(SEARCH(RECHERCHE!$D$12,D187)),A187,"")</f>
        <v>186</v>
      </c>
      <c r="C187" s="7">
        <f t="shared" si="2"/>
        <v>186</v>
      </c>
      <c r="D187" s="37" t="s">
        <v>399</v>
      </c>
      <c r="E187" s="2" t="s">
        <v>179</v>
      </c>
      <c r="F187" s="3" t="s">
        <v>197</v>
      </c>
      <c r="G187" s="3" t="s">
        <v>138</v>
      </c>
      <c r="H187" s="3" t="s">
        <v>139</v>
      </c>
      <c r="I187" s="3" t="s">
        <v>140</v>
      </c>
      <c r="J187" s="5" t="s">
        <v>219</v>
      </c>
      <c r="K187" s="37" t="s">
        <v>234</v>
      </c>
    </row>
    <row r="188" spans="1:11">
      <c r="A188" s="20">
        <f>ROWS($B$2:B188)</f>
        <v>187</v>
      </c>
      <c r="B188" s="8">
        <f>IF(ISNUMBER(SEARCH(RECHERCHE!$D$12,D188)),A188,"")</f>
        <v>187</v>
      </c>
      <c r="C188" s="7">
        <f t="shared" si="2"/>
        <v>187</v>
      </c>
      <c r="D188" s="37" t="s">
        <v>400</v>
      </c>
      <c r="E188" s="2" t="s">
        <v>179</v>
      </c>
      <c r="F188" s="3" t="s">
        <v>197</v>
      </c>
      <c r="G188" s="3" t="s">
        <v>138</v>
      </c>
      <c r="H188" s="3" t="s">
        <v>139</v>
      </c>
      <c r="I188" s="3" t="s">
        <v>140</v>
      </c>
      <c r="J188" s="5" t="s">
        <v>219</v>
      </c>
      <c r="K188" s="37" t="s">
        <v>234</v>
      </c>
    </row>
    <row r="189" spans="1:11">
      <c r="A189" s="20">
        <f>ROWS($B$2:B189)</f>
        <v>188</v>
      </c>
      <c r="B189" s="8">
        <f>IF(ISNUMBER(SEARCH(RECHERCHE!$D$12,D189)),A189,"")</f>
        <v>188</v>
      </c>
      <c r="C189" s="7">
        <f t="shared" si="2"/>
        <v>188</v>
      </c>
      <c r="D189" t="s">
        <v>401</v>
      </c>
      <c r="E189" s="2" t="s">
        <v>104</v>
      </c>
      <c r="F189" s="3" t="s">
        <v>197</v>
      </c>
      <c r="G189" s="3" t="s">
        <v>87</v>
      </c>
      <c r="H189" s="3" t="s">
        <v>88</v>
      </c>
      <c r="I189" s="3" t="s">
        <v>89</v>
      </c>
      <c r="J189" s="5" t="s">
        <v>219</v>
      </c>
      <c r="K189" s="37" t="s">
        <v>234</v>
      </c>
    </row>
    <row r="190" spans="1:11">
      <c r="A190" s="20">
        <f>ROWS($B$2:B190)</f>
        <v>189</v>
      </c>
      <c r="B190" s="8">
        <f>IF(ISNUMBER(SEARCH(RECHERCHE!$D$12,D190)),A190,"")</f>
        <v>189</v>
      </c>
      <c r="C190" s="7">
        <f t="shared" si="2"/>
        <v>189</v>
      </c>
      <c r="D190" s="2" t="s">
        <v>402</v>
      </c>
      <c r="E190" s="2" t="s">
        <v>104</v>
      </c>
      <c r="F190" s="3" t="s">
        <v>197</v>
      </c>
      <c r="G190" s="3" t="s">
        <v>87</v>
      </c>
      <c r="H190" s="3" t="s">
        <v>88</v>
      </c>
      <c r="I190" s="3" t="s">
        <v>89</v>
      </c>
      <c r="J190" s="5" t="s">
        <v>219</v>
      </c>
      <c r="K190" s="37" t="s">
        <v>234</v>
      </c>
    </row>
    <row r="191" spans="1:11">
      <c r="A191" s="20">
        <f>ROWS($B$2:B191)</f>
        <v>190</v>
      </c>
      <c r="B191" s="8">
        <f>IF(ISNUMBER(SEARCH(RECHERCHE!$D$12,D191)),A191,"")</f>
        <v>190</v>
      </c>
      <c r="C191" s="7">
        <f t="shared" si="2"/>
        <v>190</v>
      </c>
      <c r="D191" t="s">
        <v>403</v>
      </c>
      <c r="E191" s="2" t="s">
        <v>85</v>
      </c>
      <c r="F191" s="3" t="s">
        <v>197</v>
      </c>
      <c r="G191" s="3" t="s">
        <v>2</v>
      </c>
      <c r="H191" s="3" t="s">
        <v>3</v>
      </c>
      <c r="I191" s="3" t="s">
        <v>4</v>
      </c>
      <c r="J191" s="5" t="s">
        <v>219</v>
      </c>
      <c r="K191" s="37" t="s">
        <v>234</v>
      </c>
    </row>
    <row r="192" spans="1:11">
      <c r="A192" s="20">
        <f>ROWS($B$2:B192)</f>
        <v>191</v>
      </c>
      <c r="B192" s="8">
        <f>IF(ISNUMBER(SEARCH(RECHERCHE!$D$12,D192)),A192,"")</f>
        <v>191</v>
      </c>
      <c r="C192" s="7">
        <f t="shared" si="2"/>
        <v>191</v>
      </c>
      <c r="D192" s="37" t="s">
        <v>404</v>
      </c>
      <c r="E192" s="2" t="s">
        <v>179</v>
      </c>
      <c r="F192" s="3" t="s">
        <v>197</v>
      </c>
      <c r="G192" s="3" t="s">
        <v>138</v>
      </c>
      <c r="H192" s="3" t="s">
        <v>139</v>
      </c>
      <c r="I192" s="3" t="s">
        <v>140</v>
      </c>
      <c r="J192" s="5" t="s">
        <v>219</v>
      </c>
      <c r="K192" s="37" t="s">
        <v>234</v>
      </c>
    </row>
    <row r="193" spans="1:11">
      <c r="A193" s="20">
        <f>ROWS($B$2:B193)</f>
        <v>192</v>
      </c>
      <c r="B193" s="8">
        <f>IF(ISNUMBER(SEARCH(RECHERCHE!$D$12,D193)),A193,"")</f>
        <v>192</v>
      </c>
      <c r="C193" s="7">
        <f t="shared" si="2"/>
        <v>192</v>
      </c>
      <c r="D193" s="47" t="s">
        <v>1294</v>
      </c>
      <c r="E193" s="2" t="s">
        <v>179</v>
      </c>
      <c r="F193" s="3" t="s">
        <v>197</v>
      </c>
      <c r="G193" s="3" t="s">
        <v>138</v>
      </c>
      <c r="H193" s="3" t="s">
        <v>139</v>
      </c>
      <c r="I193" s="3" t="s">
        <v>140</v>
      </c>
      <c r="J193" s="5" t="s">
        <v>219</v>
      </c>
      <c r="K193" s="37" t="s">
        <v>222</v>
      </c>
    </row>
    <row r="194" spans="1:11">
      <c r="A194" s="20">
        <f>ROWS($B$2:B194)</f>
        <v>193</v>
      </c>
      <c r="B194" s="8">
        <f>IF(ISNUMBER(SEARCH(RECHERCHE!$D$12,D194)),A194,"")</f>
        <v>193</v>
      </c>
      <c r="C194" s="7">
        <f t="shared" ref="C194:C257" si="3">IFERROR(SMALL($B$2:$B$1152,A194),"")</f>
        <v>193</v>
      </c>
      <c r="D194" t="s">
        <v>405</v>
      </c>
      <c r="E194" s="2" t="s">
        <v>85</v>
      </c>
      <c r="F194" s="3" t="s">
        <v>197</v>
      </c>
      <c r="G194" s="3" t="s">
        <v>2</v>
      </c>
      <c r="H194" s="3" t="s">
        <v>3</v>
      </c>
      <c r="I194" s="3" t="s">
        <v>4</v>
      </c>
      <c r="J194" s="5" t="s">
        <v>219</v>
      </c>
      <c r="K194" s="37" t="s">
        <v>234</v>
      </c>
    </row>
    <row r="195" spans="1:11">
      <c r="A195" s="20">
        <f>ROWS($B$2:B195)</f>
        <v>194</v>
      </c>
      <c r="B195" s="8">
        <f>IF(ISNUMBER(SEARCH(RECHERCHE!$D$12,D195)),A195,"")</f>
        <v>194</v>
      </c>
      <c r="C195" s="7">
        <f t="shared" si="3"/>
        <v>194</v>
      </c>
      <c r="D195" t="s">
        <v>406</v>
      </c>
      <c r="E195" s="2" t="s">
        <v>179</v>
      </c>
      <c r="F195" s="3" t="s">
        <v>197</v>
      </c>
      <c r="G195" s="3" t="s">
        <v>138</v>
      </c>
      <c r="H195" s="3" t="s">
        <v>139</v>
      </c>
      <c r="I195" s="3" t="s">
        <v>140</v>
      </c>
      <c r="J195" s="5" t="s">
        <v>219</v>
      </c>
      <c r="K195" s="37" t="s">
        <v>234</v>
      </c>
    </row>
    <row r="196" spans="1:11">
      <c r="A196" s="20">
        <f>ROWS($B$2:B196)</f>
        <v>195</v>
      </c>
      <c r="B196" s="8">
        <f>IF(ISNUMBER(SEARCH(RECHERCHE!$D$12,D196)),A196,"")</f>
        <v>195</v>
      </c>
      <c r="C196" s="7">
        <f t="shared" si="3"/>
        <v>195</v>
      </c>
      <c r="D196" s="2" t="s">
        <v>407</v>
      </c>
      <c r="E196" s="2" t="s">
        <v>179</v>
      </c>
      <c r="F196" s="3" t="s">
        <v>197</v>
      </c>
      <c r="G196" s="3" t="s">
        <v>138</v>
      </c>
      <c r="H196" s="3" t="s">
        <v>139</v>
      </c>
      <c r="I196" s="3" t="s">
        <v>140</v>
      </c>
      <c r="J196" s="5" t="s">
        <v>219</v>
      </c>
      <c r="K196" s="37" t="s">
        <v>234</v>
      </c>
    </row>
    <row r="197" spans="1:11">
      <c r="A197" s="20">
        <f>ROWS($B$2:B197)</f>
        <v>196</v>
      </c>
      <c r="B197" s="8">
        <f>IF(ISNUMBER(SEARCH(RECHERCHE!$D$12,D197)),A197,"")</f>
        <v>196</v>
      </c>
      <c r="C197" s="7">
        <f t="shared" si="3"/>
        <v>196</v>
      </c>
      <c r="D197" s="47" t="s">
        <v>407</v>
      </c>
      <c r="E197" s="2" t="s">
        <v>179</v>
      </c>
      <c r="F197" s="3" t="s">
        <v>197</v>
      </c>
      <c r="G197" s="3" t="s">
        <v>138</v>
      </c>
      <c r="H197" s="3" t="s">
        <v>139</v>
      </c>
      <c r="I197" s="3" t="s">
        <v>140</v>
      </c>
      <c r="J197" s="5" t="s">
        <v>219</v>
      </c>
      <c r="K197" s="37" t="s">
        <v>222</v>
      </c>
    </row>
    <row r="198" spans="1:11">
      <c r="A198" s="20">
        <f>ROWS($B$2:B198)</f>
        <v>197</v>
      </c>
      <c r="B198" s="8">
        <f>IF(ISNUMBER(SEARCH(RECHERCHE!$D$12,D198)),A198,"")</f>
        <v>197</v>
      </c>
      <c r="C198" s="7">
        <f t="shared" si="3"/>
        <v>197</v>
      </c>
      <c r="D198" t="s">
        <v>408</v>
      </c>
      <c r="E198" s="2" t="s">
        <v>85</v>
      </c>
      <c r="F198" s="3" t="s">
        <v>197</v>
      </c>
      <c r="G198" s="3" t="s">
        <v>2</v>
      </c>
      <c r="H198" s="3" t="s">
        <v>3</v>
      </c>
      <c r="I198" s="3" t="s">
        <v>4</v>
      </c>
      <c r="J198" s="5" t="s">
        <v>219</v>
      </c>
      <c r="K198" s="37" t="s">
        <v>234</v>
      </c>
    </row>
    <row r="199" spans="1:11">
      <c r="A199" s="20">
        <f>ROWS($B$2:B199)</f>
        <v>198</v>
      </c>
      <c r="B199" s="8">
        <f>IF(ISNUMBER(SEARCH(RECHERCHE!$D$12,D199)),A199,"")</f>
        <v>198</v>
      </c>
      <c r="C199" s="7">
        <f t="shared" si="3"/>
        <v>198</v>
      </c>
      <c r="D199" t="s">
        <v>409</v>
      </c>
      <c r="E199" s="2" t="s">
        <v>179</v>
      </c>
      <c r="F199" s="3" t="s">
        <v>197</v>
      </c>
      <c r="G199" s="3" t="s">
        <v>138</v>
      </c>
      <c r="H199" s="3" t="s">
        <v>139</v>
      </c>
      <c r="I199" s="3" t="s">
        <v>140</v>
      </c>
      <c r="J199" s="5" t="s">
        <v>219</v>
      </c>
      <c r="K199" s="37" t="s">
        <v>234</v>
      </c>
    </row>
    <row r="200" spans="1:11">
      <c r="A200" s="20">
        <f>ROWS($B$2:B200)</f>
        <v>199</v>
      </c>
      <c r="B200" s="8">
        <f>IF(ISNUMBER(SEARCH(RECHERCHE!$D$12,D200)),A200,"")</f>
        <v>199</v>
      </c>
      <c r="C200" s="7">
        <f t="shared" si="3"/>
        <v>199</v>
      </c>
      <c r="D200" s="2" t="s">
        <v>410</v>
      </c>
      <c r="E200" s="2" t="s">
        <v>104</v>
      </c>
      <c r="F200" s="3" t="s">
        <v>197</v>
      </c>
      <c r="G200" s="3" t="s">
        <v>87</v>
      </c>
      <c r="H200" s="3" t="s">
        <v>88</v>
      </c>
      <c r="I200" s="3" t="s">
        <v>89</v>
      </c>
      <c r="J200" s="5" t="s">
        <v>219</v>
      </c>
      <c r="K200" s="37" t="s">
        <v>234</v>
      </c>
    </row>
    <row r="201" spans="1:11">
      <c r="A201" s="20">
        <f>ROWS($B$2:B201)</f>
        <v>200</v>
      </c>
      <c r="B201" s="8">
        <f>IF(ISNUMBER(SEARCH(RECHERCHE!$D$12,D201)),A201,"")</f>
        <v>200</v>
      </c>
      <c r="C201" s="7">
        <f t="shared" si="3"/>
        <v>200</v>
      </c>
      <c r="D201" t="s">
        <v>411</v>
      </c>
      <c r="E201" s="2" t="s">
        <v>104</v>
      </c>
      <c r="F201" s="3" t="s">
        <v>197</v>
      </c>
      <c r="G201" s="3" t="s">
        <v>87</v>
      </c>
      <c r="H201" s="3" t="s">
        <v>88</v>
      </c>
      <c r="I201" s="3" t="s">
        <v>89</v>
      </c>
      <c r="J201" s="5" t="s">
        <v>219</v>
      </c>
      <c r="K201" s="37" t="s">
        <v>234</v>
      </c>
    </row>
    <row r="202" spans="1:11">
      <c r="A202" s="20">
        <f>ROWS($B$2:B202)</f>
        <v>201</v>
      </c>
      <c r="B202" s="8">
        <f>IF(ISNUMBER(SEARCH(RECHERCHE!$D$12,D202)),A202,"")</f>
        <v>201</v>
      </c>
      <c r="C202" s="7">
        <f t="shared" si="3"/>
        <v>201</v>
      </c>
      <c r="D202" t="s">
        <v>412</v>
      </c>
      <c r="E202" s="2" t="s">
        <v>85</v>
      </c>
      <c r="F202" s="3" t="s">
        <v>197</v>
      </c>
      <c r="G202" s="3" t="s">
        <v>2</v>
      </c>
      <c r="H202" s="3" t="s">
        <v>3</v>
      </c>
      <c r="I202" s="3" t="s">
        <v>4</v>
      </c>
      <c r="J202" s="5" t="s">
        <v>219</v>
      </c>
      <c r="K202" s="37" t="s">
        <v>234</v>
      </c>
    </row>
    <row r="203" spans="1:11">
      <c r="A203" s="20">
        <f>ROWS($B$2:B203)</f>
        <v>202</v>
      </c>
      <c r="B203" s="8">
        <f>IF(ISNUMBER(SEARCH(RECHERCHE!$D$12,D203)),A203,"")</f>
        <v>202</v>
      </c>
      <c r="C203" s="7">
        <f t="shared" si="3"/>
        <v>202</v>
      </c>
      <c r="D203" t="s">
        <v>413</v>
      </c>
      <c r="E203" s="2" t="s">
        <v>104</v>
      </c>
      <c r="F203" s="3" t="s">
        <v>197</v>
      </c>
      <c r="G203" s="3" t="s">
        <v>87</v>
      </c>
      <c r="H203" s="3" t="s">
        <v>88</v>
      </c>
      <c r="I203" s="3" t="s">
        <v>89</v>
      </c>
      <c r="J203" s="5" t="s">
        <v>219</v>
      </c>
      <c r="K203" s="37" t="s">
        <v>234</v>
      </c>
    </row>
    <row r="204" spans="1:11">
      <c r="A204" s="20">
        <f>ROWS($B$2:B204)</f>
        <v>203</v>
      </c>
      <c r="B204" s="8">
        <f>IF(ISNUMBER(SEARCH(RECHERCHE!$D$12,D204)),A204,"")</f>
        <v>203</v>
      </c>
      <c r="C204" s="7">
        <f t="shared" si="3"/>
        <v>203</v>
      </c>
      <c r="D204" t="s">
        <v>414</v>
      </c>
      <c r="E204" s="2" t="s">
        <v>85</v>
      </c>
      <c r="F204" s="3" t="s">
        <v>197</v>
      </c>
      <c r="G204" s="3" t="s">
        <v>2</v>
      </c>
      <c r="H204" s="3" t="s">
        <v>3</v>
      </c>
      <c r="I204" s="3" t="s">
        <v>4</v>
      </c>
      <c r="J204" s="5" t="s">
        <v>219</v>
      </c>
      <c r="K204" s="37" t="s">
        <v>234</v>
      </c>
    </row>
    <row r="205" spans="1:11">
      <c r="A205" s="20">
        <f>ROWS($B$2:B205)</f>
        <v>204</v>
      </c>
      <c r="B205" s="8">
        <f>IF(ISNUMBER(SEARCH(RECHERCHE!$D$12,D205)),A205,"")</f>
        <v>204</v>
      </c>
      <c r="C205" s="7">
        <f t="shared" si="3"/>
        <v>204</v>
      </c>
      <c r="D205" t="s">
        <v>415</v>
      </c>
      <c r="E205" s="2" t="s">
        <v>85</v>
      </c>
      <c r="F205" s="3" t="s">
        <v>197</v>
      </c>
      <c r="G205" s="3" t="s">
        <v>2</v>
      </c>
      <c r="H205" s="3" t="s">
        <v>3</v>
      </c>
      <c r="I205" s="3" t="s">
        <v>4</v>
      </c>
      <c r="J205" s="5" t="s">
        <v>219</v>
      </c>
      <c r="K205" s="37" t="s">
        <v>234</v>
      </c>
    </row>
    <row r="206" spans="1:11">
      <c r="A206" s="20">
        <f>ROWS($B$2:B206)</f>
        <v>205</v>
      </c>
      <c r="B206" s="8">
        <f>IF(ISNUMBER(SEARCH(RECHERCHE!$D$12,D206)),A206,"")</f>
        <v>205</v>
      </c>
      <c r="C206" s="7">
        <f t="shared" si="3"/>
        <v>205</v>
      </c>
      <c r="D206" t="s">
        <v>416</v>
      </c>
      <c r="E206" s="2" t="s">
        <v>104</v>
      </c>
      <c r="F206" s="3" t="s">
        <v>197</v>
      </c>
      <c r="G206" s="3" t="s">
        <v>87</v>
      </c>
      <c r="H206" s="3" t="s">
        <v>88</v>
      </c>
      <c r="I206" s="3" t="s">
        <v>89</v>
      </c>
      <c r="J206" s="5" t="s">
        <v>219</v>
      </c>
      <c r="K206" s="37" t="s">
        <v>234</v>
      </c>
    </row>
    <row r="207" spans="1:11">
      <c r="A207" s="20">
        <f>ROWS($B$2:B207)</f>
        <v>206</v>
      </c>
      <c r="B207" s="8">
        <f>IF(ISNUMBER(SEARCH(RECHERCHE!$D$12,D207)),A207,"")</f>
        <v>206</v>
      </c>
      <c r="C207" s="7">
        <f t="shared" si="3"/>
        <v>206</v>
      </c>
      <c r="D207" s="47" t="s">
        <v>416</v>
      </c>
      <c r="E207" s="2" t="s">
        <v>179</v>
      </c>
      <c r="F207" s="3" t="s">
        <v>197</v>
      </c>
      <c r="G207" s="3" t="s">
        <v>138</v>
      </c>
      <c r="H207" s="3" t="s">
        <v>139</v>
      </c>
      <c r="I207" s="3" t="s">
        <v>140</v>
      </c>
      <c r="J207" s="5" t="s">
        <v>219</v>
      </c>
      <c r="K207" s="37" t="s">
        <v>222</v>
      </c>
    </row>
    <row r="208" spans="1:11">
      <c r="A208" s="20">
        <f>ROWS($B$2:B208)</f>
        <v>207</v>
      </c>
      <c r="B208" s="8">
        <f>IF(ISNUMBER(SEARCH(RECHERCHE!$D$12,D208)),A208,"")</f>
        <v>207</v>
      </c>
      <c r="C208" s="7">
        <f t="shared" si="3"/>
        <v>207</v>
      </c>
      <c r="D208" t="s">
        <v>417</v>
      </c>
      <c r="E208" s="2" t="s">
        <v>179</v>
      </c>
      <c r="F208" s="3" t="s">
        <v>197</v>
      </c>
      <c r="G208" s="3" t="s">
        <v>138</v>
      </c>
      <c r="H208" s="3" t="s">
        <v>139</v>
      </c>
      <c r="I208" s="3" t="s">
        <v>140</v>
      </c>
      <c r="J208" s="5" t="s">
        <v>219</v>
      </c>
      <c r="K208" s="37" t="s">
        <v>234</v>
      </c>
    </row>
    <row r="209" spans="1:11">
      <c r="A209" s="20">
        <f>ROWS($B$2:B209)</f>
        <v>208</v>
      </c>
      <c r="B209" s="8">
        <f>IF(ISNUMBER(SEARCH(RECHERCHE!$D$12,D209)),A209,"")</f>
        <v>208</v>
      </c>
      <c r="C209" s="7">
        <f t="shared" si="3"/>
        <v>208</v>
      </c>
      <c r="D209" s="37" t="s">
        <v>418</v>
      </c>
      <c r="E209" s="2" t="s">
        <v>104</v>
      </c>
      <c r="F209" s="3" t="s">
        <v>197</v>
      </c>
      <c r="G209" s="3" t="s">
        <v>87</v>
      </c>
      <c r="H209" s="3" t="s">
        <v>88</v>
      </c>
      <c r="I209" s="3" t="s">
        <v>89</v>
      </c>
      <c r="J209" s="5" t="s">
        <v>219</v>
      </c>
      <c r="K209" s="37" t="s">
        <v>234</v>
      </c>
    </row>
    <row r="210" spans="1:11">
      <c r="A210" s="20">
        <f>ROWS($B$2:B210)</f>
        <v>209</v>
      </c>
      <c r="B210" s="8">
        <f>IF(ISNUMBER(SEARCH(RECHERCHE!$D$12,D210)),A210,"")</f>
        <v>209</v>
      </c>
      <c r="C210" s="7">
        <f t="shared" si="3"/>
        <v>209</v>
      </c>
      <c r="D210" s="37" t="s">
        <v>419</v>
      </c>
      <c r="E210" s="2" t="s">
        <v>104</v>
      </c>
      <c r="F210" s="3" t="s">
        <v>197</v>
      </c>
      <c r="G210" s="3" t="s">
        <v>87</v>
      </c>
      <c r="H210" s="3" t="s">
        <v>88</v>
      </c>
      <c r="I210" s="3" t="s">
        <v>89</v>
      </c>
      <c r="J210" s="5" t="s">
        <v>219</v>
      </c>
      <c r="K210" s="37" t="s">
        <v>234</v>
      </c>
    </row>
    <row r="211" spans="1:11">
      <c r="A211" s="20">
        <f>ROWS($B$2:B211)</f>
        <v>210</v>
      </c>
      <c r="B211" s="8">
        <f>IF(ISNUMBER(SEARCH(RECHERCHE!$D$12,D211)),A211,"")</f>
        <v>210</v>
      </c>
      <c r="C211" s="7">
        <f t="shared" si="3"/>
        <v>210</v>
      </c>
      <c r="D211" t="s">
        <v>420</v>
      </c>
      <c r="E211" s="2" t="s">
        <v>85</v>
      </c>
      <c r="F211" s="3" t="s">
        <v>197</v>
      </c>
      <c r="G211" s="3" t="s">
        <v>2</v>
      </c>
      <c r="H211" s="3" t="s">
        <v>3</v>
      </c>
      <c r="I211" s="3" t="s">
        <v>4</v>
      </c>
      <c r="J211" s="5" t="s">
        <v>219</v>
      </c>
      <c r="K211" s="37" t="s">
        <v>234</v>
      </c>
    </row>
    <row r="212" spans="1:11">
      <c r="A212" s="20">
        <f>ROWS($B$2:B212)</f>
        <v>211</v>
      </c>
      <c r="B212" s="8">
        <f>IF(ISNUMBER(SEARCH(RECHERCHE!$D$12,D212)),A212,"")</f>
        <v>211</v>
      </c>
      <c r="C212" s="7">
        <f t="shared" si="3"/>
        <v>211</v>
      </c>
      <c r="D212" t="s">
        <v>421</v>
      </c>
      <c r="E212" s="2" t="s">
        <v>85</v>
      </c>
      <c r="F212" s="3" t="s">
        <v>197</v>
      </c>
      <c r="G212" s="3" t="s">
        <v>2</v>
      </c>
      <c r="H212" s="3" t="s">
        <v>3</v>
      </c>
      <c r="I212" s="3" t="s">
        <v>4</v>
      </c>
      <c r="J212" s="5" t="s">
        <v>219</v>
      </c>
      <c r="K212" s="37" t="s">
        <v>234</v>
      </c>
    </row>
    <row r="213" spans="1:11">
      <c r="A213" s="20">
        <f>ROWS($B$2:B213)</f>
        <v>212</v>
      </c>
      <c r="B213" s="8">
        <f>IF(ISNUMBER(SEARCH(RECHERCHE!$D$12,D213)),A213,"")</f>
        <v>212</v>
      </c>
      <c r="C213" s="7">
        <f t="shared" si="3"/>
        <v>212</v>
      </c>
      <c r="D213" t="s">
        <v>422</v>
      </c>
      <c r="E213" s="2" t="s">
        <v>85</v>
      </c>
      <c r="F213" s="3" t="s">
        <v>197</v>
      </c>
      <c r="G213" s="3" t="s">
        <v>2</v>
      </c>
      <c r="H213" s="3" t="s">
        <v>3</v>
      </c>
      <c r="I213" s="3" t="s">
        <v>4</v>
      </c>
      <c r="J213" s="5" t="s">
        <v>219</v>
      </c>
      <c r="K213" s="37" t="s">
        <v>234</v>
      </c>
    </row>
    <row r="214" spans="1:11">
      <c r="A214" s="20">
        <f>ROWS($B$2:B214)</f>
        <v>213</v>
      </c>
      <c r="B214" s="8">
        <f>IF(ISNUMBER(SEARCH(RECHERCHE!$D$12,D214)),A214,"")</f>
        <v>213</v>
      </c>
      <c r="C214" s="7">
        <f t="shared" si="3"/>
        <v>213</v>
      </c>
      <c r="D214" t="s">
        <v>423</v>
      </c>
      <c r="E214" s="2" t="s">
        <v>179</v>
      </c>
      <c r="F214" s="3" t="s">
        <v>197</v>
      </c>
      <c r="G214" s="3" t="s">
        <v>138</v>
      </c>
      <c r="H214" s="3" t="s">
        <v>139</v>
      </c>
      <c r="I214" s="3" t="s">
        <v>140</v>
      </c>
      <c r="J214" s="5" t="s">
        <v>219</v>
      </c>
      <c r="K214" s="37" t="s">
        <v>234</v>
      </c>
    </row>
    <row r="215" spans="1:11">
      <c r="A215" s="20">
        <f>ROWS($B$2:B215)</f>
        <v>214</v>
      </c>
      <c r="B215" s="8">
        <f>IF(ISNUMBER(SEARCH(RECHERCHE!$D$12,D215)),A215,"")</f>
        <v>214</v>
      </c>
      <c r="C215" s="7">
        <f t="shared" si="3"/>
        <v>214</v>
      </c>
      <c r="D215" t="s">
        <v>424</v>
      </c>
      <c r="E215" s="2" t="s">
        <v>179</v>
      </c>
      <c r="F215" s="3" t="s">
        <v>197</v>
      </c>
      <c r="G215" s="3" t="s">
        <v>138</v>
      </c>
      <c r="H215" s="3" t="s">
        <v>139</v>
      </c>
      <c r="I215" s="3" t="s">
        <v>140</v>
      </c>
      <c r="J215" s="5" t="s">
        <v>219</v>
      </c>
      <c r="K215" s="37" t="s">
        <v>234</v>
      </c>
    </row>
    <row r="216" spans="1:11">
      <c r="A216" s="20">
        <f>ROWS($B$2:B216)</f>
        <v>215</v>
      </c>
      <c r="B216" s="8">
        <f>IF(ISNUMBER(SEARCH(RECHERCHE!$D$12,D216)),A216,"")</f>
        <v>215</v>
      </c>
      <c r="C216" s="7">
        <f t="shared" si="3"/>
        <v>215</v>
      </c>
      <c r="D216" t="s">
        <v>425</v>
      </c>
      <c r="E216" s="2" t="s">
        <v>179</v>
      </c>
      <c r="F216" s="3" t="s">
        <v>197</v>
      </c>
      <c r="G216" s="3" t="s">
        <v>138</v>
      </c>
      <c r="H216" s="3" t="s">
        <v>139</v>
      </c>
      <c r="I216" s="3" t="s">
        <v>140</v>
      </c>
      <c r="J216" s="5" t="s">
        <v>219</v>
      </c>
      <c r="K216" s="37" t="s">
        <v>234</v>
      </c>
    </row>
    <row r="217" spans="1:11">
      <c r="A217" s="20">
        <f>ROWS($B$2:B217)</f>
        <v>216</v>
      </c>
      <c r="B217" s="8">
        <f>IF(ISNUMBER(SEARCH(RECHERCHE!$D$12,D217)),A217,"")</f>
        <v>216</v>
      </c>
      <c r="C217" s="7">
        <f t="shared" si="3"/>
        <v>216</v>
      </c>
      <c r="D217" t="s">
        <v>426</v>
      </c>
      <c r="E217" s="2" t="s">
        <v>179</v>
      </c>
      <c r="F217" s="3" t="s">
        <v>197</v>
      </c>
      <c r="G217" s="3" t="s">
        <v>138</v>
      </c>
      <c r="H217" s="3" t="s">
        <v>139</v>
      </c>
      <c r="I217" s="3" t="s">
        <v>140</v>
      </c>
      <c r="J217" s="5" t="s">
        <v>219</v>
      </c>
      <c r="K217" s="37" t="s">
        <v>234</v>
      </c>
    </row>
    <row r="218" spans="1:11">
      <c r="A218" s="20">
        <f>ROWS($B$2:B218)</f>
        <v>217</v>
      </c>
      <c r="B218" s="8">
        <f>IF(ISNUMBER(SEARCH(RECHERCHE!$D$12,D218)),A218,"")</f>
        <v>217</v>
      </c>
      <c r="C218" s="7">
        <f t="shared" si="3"/>
        <v>217</v>
      </c>
      <c r="D218" t="s">
        <v>427</v>
      </c>
      <c r="E218" s="2" t="s">
        <v>179</v>
      </c>
      <c r="F218" s="3" t="s">
        <v>197</v>
      </c>
      <c r="G218" s="3" t="s">
        <v>138</v>
      </c>
      <c r="H218" s="3" t="s">
        <v>139</v>
      </c>
      <c r="I218" s="3" t="s">
        <v>140</v>
      </c>
      <c r="J218" s="5" t="s">
        <v>219</v>
      </c>
      <c r="K218" s="37" t="s">
        <v>234</v>
      </c>
    </row>
    <row r="219" spans="1:11">
      <c r="A219" s="20">
        <f>ROWS($B$2:B219)</f>
        <v>218</v>
      </c>
      <c r="B219" s="8">
        <f>IF(ISNUMBER(SEARCH(RECHERCHE!$D$12,D219)),A219,"")</f>
        <v>218</v>
      </c>
      <c r="C219" s="7">
        <f t="shared" si="3"/>
        <v>218</v>
      </c>
      <c r="D219" t="s">
        <v>428</v>
      </c>
      <c r="E219" s="2" t="s">
        <v>85</v>
      </c>
      <c r="F219" s="3" t="s">
        <v>197</v>
      </c>
      <c r="G219" s="3" t="s">
        <v>2</v>
      </c>
      <c r="H219" s="3" t="s">
        <v>3</v>
      </c>
      <c r="I219" s="3" t="s">
        <v>4</v>
      </c>
      <c r="J219" s="5" t="s">
        <v>219</v>
      </c>
      <c r="K219" s="37" t="s">
        <v>234</v>
      </c>
    </row>
    <row r="220" spans="1:11">
      <c r="A220" s="20">
        <f>ROWS($B$2:B220)</f>
        <v>219</v>
      </c>
      <c r="B220" s="8">
        <f>IF(ISNUMBER(SEARCH(RECHERCHE!$D$12,D220)),A220,"")</f>
        <v>219</v>
      </c>
      <c r="C220" s="7">
        <f t="shared" si="3"/>
        <v>219</v>
      </c>
      <c r="D220" t="s">
        <v>429</v>
      </c>
      <c r="E220" s="2" t="s">
        <v>85</v>
      </c>
      <c r="F220" s="3" t="s">
        <v>197</v>
      </c>
      <c r="G220" s="3" t="s">
        <v>2</v>
      </c>
      <c r="H220" s="3" t="s">
        <v>3</v>
      </c>
      <c r="I220" s="3" t="s">
        <v>4</v>
      </c>
      <c r="J220" s="5" t="s">
        <v>219</v>
      </c>
      <c r="K220" s="37" t="s">
        <v>234</v>
      </c>
    </row>
    <row r="221" spans="1:11">
      <c r="A221" s="20">
        <f>ROWS($B$2:B221)</f>
        <v>220</v>
      </c>
      <c r="B221" s="8">
        <f>IF(ISNUMBER(SEARCH(RECHERCHE!$D$12,D221)),A221,"")</f>
        <v>220</v>
      </c>
      <c r="C221" s="7">
        <f t="shared" si="3"/>
        <v>220</v>
      </c>
      <c r="D221" s="37" t="s">
        <v>430</v>
      </c>
      <c r="E221" s="2" t="s">
        <v>179</v>
      </c>
      <c r="F221" s="3" t="s">
        <v>197</v>
      </c>
      <c r="G221" s="3" t="s">
        <v>138</v>
      </c>
      <c r="H221" s="3" t="s">
        <v>139</v>
      </c>
      <c r="I221" s="3" t="s">
        <v>140</v>
      </c>
      <c r="J221" s="5" t="s">
        <v>219</v>
      </c>
      <c r="K221" s="37" t="s">
        <v>234</v>
      </c>
    </row>
    <row r="222" spans="1:11">
      <c r="A222" s="20">
        <f>ROWS($B$2:B222)</f>
        <v>221</v>
      </c>
      <c r="B222" s="8">
        <f>IF(ISNUMBER(SEARCH(RECHERCHE!$D$12,D222)),A222,"")</f>
        <v>221</v>
      </c>
      <c r="C222" s="7">
        <f t="shared" si="3"/>
        <v>221</v>
      </c>
      <c r="D222" t="s">
        <v>431</v>
      </c>
      <c r="E222" s="2" t="s">
        <v>179</v>
      </c>
      <c r="F222" s="3" t="s">
        <v>197</v>
      </c>
      <c r="G222" s="3" t="s">
        <v>138</v>
      </c>
      <c r="H222" s="3" t="s">
        <v>139</v>
      </c>
      <c r="I222" s="3" t="s">
        <v>140</v>
      </c>
      <c r="J222" s="5" t="s">
        <v>219</v>
      </c>
      <c r="K222" s="37" t="s">
        <v>234</v>
      </c>
    </row>
    <row r="223" spans="1:11">
      <c r="A223" s="20">
        <f>ROWS($B$2:B223)</f>
        <v>222</v>
      </c>
      <c r="B223" s="8">
        <f>IF(ISNUMBER(SEARCH(RECHERCHE!$D$12,D223)),A223,"")</f>
        <v>222</v>
      </c>
      <c r="C223" s="7">
        <f t="shared" si="3"/>
        <v>222</v>
      </c>
      <c r="D223" s="51" t="s">
        <v>431</v>
      </c>
      <c r="E223" s="2" t="s">
        <v>179</v>
      </c>
      <c r="F223" s="3" t="s">
        <v>197</v>
      </c>
      <c r="G223" s="3" t="s">
        <v>138</v>
      </c>
      <c r="H223" s="3" t="s">
        <v>139</v>
      </c>
      <c r="I223" s="3" t="s">
        <v>140</v>
      </c>
      <c r="J223" s="5" t="s">
        <v>219</v>
      </c>
      <c r="K223" s="37" t="s">
        <v>222</v>
      </c>
    </row>
    <row r="224" spans="1:11">
      <c r="A224" s="20">
        <f>ROWS($B$2:B224)</f>
        <v>223</v>
      </c>
      <c r="B224" s="8">
        <f>IF(ISNUMBER(SEARCH(RECHERCHE!$D$12,D224)),A224,"")</f>
        <v>223</v>
      </c>
      <c r="C224" s="7">
        <f t="shared" si="3"/>
        <v>223</v>
      </c>
      <c r="D224" t="s">
        <v>432</v>
      </c>
      <c r="E224" s="2" t="s">
        <v>85</v>
      </c>
      <c r="F224" s="3" t="s">
        <v>197</v>
      </c>
      <c r="G224" s="3" t="s">
        <v>2</v>
      </c>
      <c r="H224" s="3" t="s">
        <v>3</v>
      </c>
      <c r="I224" s="3" t="s">
        <v>4</v>
      </c>
      <c r="J224" s="5" t="s">
        <v>219</v>
      </c>
      <c r="K224" s="37" t="s">
        <v>234</v>
      </c>
    </row>
    <row r="225" spans="1:11">
      <c r="A225" s="20">
        <f>ROWS($B$2:B225)</f>
        <v>224</v>
      </c>
      <c r="B225" s="8">
        <f>IF(ISNUMBER(SEARCH(RECHERCHE!$D$12,D225)),A225,"")</f>
        <v>224</v>
      </c>
      <c r="C225" s="7">
        <f t="shared" si="3"/>
        <v>224</v>
      </c>
      <c r="D225" t="s">
        <v>433</v>
      </c>
      <c r="E225" s="2" t="s">
        <v>85</v>
      </c>
      <c r="F225" s="3" t="s">
        <v>197</v>
      </c>
      <c r="G225" s="3" t="s">
        <v>2</v>
      </c>
      <c r="H225" s="3" t="s">
        <v>3</v>
      </c>
      <c r="I225" s="3" t="s">
        <v>4</v>
      </c>
      <c r="J225" s="5" t="s">
        <v>219</v>
      </c>
      <c r="K225" s="37" t="s">
        <v>234</v>
      </c>
    </row>
    <row r="226" spans="1:11">
      <c r="A226" s="20">
        <f>ROWS($B$2:B226)</f>
        <v>225</v>
      </c>
      <c r="B226" s="8">
        <f>IF(ISNUMBER(SEARCH(RECHERCHE!$D$12,D226)),A226,"")</f>
        <v>225</v>
      </c>
      <c r="C226" s="7">
        <f t="shared" si="3"/>
        <v>225</v>
      </c>
      <c r="D226" s="47" t="s">
        <v>1295</v>
      </c>
      <c r="E226" s="37" t="s">
        <v>179</v>
      </c>
      <c r="F226" s="3" t="s">
        <v>197</v>
      </c>
      <c r="G226" s="3" t="s">
        <v>138</v>
      </c>
      <c r="H226" s="3" t="s">
        <v>139</v>
      </c>
      <c r="I226" s="3" t="s">
        <v>140</v>
      </c>
      <c r="J226" s="5" t="s">
        <v>219</v>
      </c>
      <c r="K226" s="37" t="s">
        <v>222</v>
      </c>
    </row>
    <row r="227" spans="1:11">
      <c r="A227" s="20">
        <f>ROWS($B$2:B227)</f>
        <v>226</v>
      </c>
      <c r="B227" s="8">
        <f>IF(ISNUMBER(SEARCH(RECHERCHE!$D$12,D227)),A227,"")</f>
        <v>226</v>
      </c>
      <c r="C227" s="7">
        <f t="shared" si="3"/>
        <v>226</v>
      </c>
      <c r="D227" t="s">
        <v>434</v>
      </c>
      <c r="E227" s="2" t="s">
        <v>85</v>
      </c>
      <c r="F227" s="3" t="s">
        <v>197</v>
      </c>
      <c r="G227" s="3" t="s">
        <v>2</v>
      </c>
      <c r="H227" s="3" t="s">
        <v>3</v>
      </c>
      <c r="I227" s="3" t="s">
        <v>4</v>
      </c>
      <c r="J227" s="5" t="s">
        <v>219</v>
      </c>
      <c r="K227" s="37" t="s">
        <v>234</v>
      </c>
    </row>
    <row r="228" spans="1:11">
      <c r="A228" s="20">
        <f>ROWS($B$2:B228)</f>
        <v>227</v>
      </c>
      <c r="B228" s="8">
        <f>IF(ISNUMBER(SEARCH(RECHERCHE!$D$12,D228)),A228,"")</f>
        <v>227</v>
      </c>
      <c r="C228" s="7">
        <f t="shared" si="3"/>
        <v>227</v>
      </c>
      <c r="D228" t="s">
        <v>435</v>
      </c>
      <c r="E228" s="2" t="s">
        <v>179</v>
      </c>
      <c r="F228" s="3" t="s">
        <v>197</v>
      </c>
      <c r="G228" s="3" t="s">
        <v>138</v>
      </c>
      <c r="H228" s="3" t="s">
        <v>139</v>
      </c>
      <c r="I228" s="3" t="s">
        <v>140</v>
      </c>
      <c r="J228" s="5" t="s">
        <v>219</v>
      </c>
      <c r="K228" s="37" t="s">
        <v>234</v>
      </c>
    </row>
    <row r="229" spans="1:11">
      <c r="A229" s="20">
        <f>ROWS($B$2:B229)</f>
        <v>228</v>
      </c>
      <c r="B229" s="8">
        <f>IF(ISNUMBER(SEARCH(RECHERCHE!$D$12,D229)),A229,"")</f>
        <v>228</v>
      </c>
      <c r="C229" s="7">
        <f t="shared" si="3"/>
        <v>228</v>
      </c>
      <c r="D229" t="s">
        <v>436</v>
      </c>
      <c r="E229" s="2" t="s">
        <v>85</v>
      </c>
      <c r="F229" s="3" t="s">
        <v>197</v>
      </c>
      <c r="G229" s="3" t="s">
        <v>2</v>
      </c>
      <c r="H229" s="3" t="s">
        <v>3</v>
      </c>
      <c r="I229" s="3" t="s">
        <v>4</v>
      </c>
      <c r="J229" s="5" t="s">
        <v>219</v>
      </c>
      <c r="K229" s="37" t="s">
        <v>234</v>
      </c>
    </row>
    <row r="230" spans="1:11">
      <c r="A230" s="20">
        <f>ROWS($B$2:B230)</f>
        <v>229</v>
      </c>
      <c r="B230" s="8">
        <f>IF(ISNUMBER(SEARCH(RECHERCHE!$D$12,D230)),A230,"")</f>
        <v>229</v>
      </c>
      <c r="C230" s="7">
        <f t="shared" si="3"/>
        <v>229</v>
      </c>
      <c r="D230" t="s">
        <v>437</v>
      </c>
      <c r="E230" s="2" t="s">
        <v>85</v>
      </c>
      <c r="F230" s="3" t="s">
        <v>197</v>
      </c>
      <c r="G230" s="3" t="s">
        <v>2</v>
      </c>
      <c r="H230" s="3" t="s">
        <v>3</v>
      </c>
      <c r="I230" s="3" t="s">
        <v>4</v>
      </c>
      <c r="J230" s="5" t="s">
        <v>219</v>
      </c>
      <c r="K230" s="37" t="s">
        <v>234</v>
      </c>
    </row>
    <row r="231" spans="1:11">
      <c r="A231" s="20">
        <f>ROWS($B$2:B231)</f>
        <v>230</v>
      </c>
      <c r="B231" s="8">
        <f>IF(ISNUMBER(SEARCH(RECHERCHE!$D$12,D231)),A231,"")</f>
        <v>230</v>
      </c>
      <c r="C231" s="7">
        <f t="shared" si="3"/>
        <v>230</v>
      </c>
      <c r="D231" t="s">
        <v>438</v>
      </c>
      <c r="E231" s="2" t="s">
        <v>85</v>
      </c>
      <c r="F231" s="3" t="s">
        <v>197</v>
      </c>
      <c r="G231" s="3" t="s">
        <v>2</v>
      </c>
      <c r="H231" s="3" t="s">
        <v>3</v>
      </c>
      <c r="I231" s="3" t="s">
        <v>4</v>
      </c>
      <c r="J231" s="5" t="s">
        <v>219</v>
      </c>
      <c r="K231" s="37" t="s">
        <v>234</v>
      </c>
    </row>
    <row r="232" spans="1:11">
      <c r="A232" s="20">
        <f>ROWS($B$2:B232)</f>
        <v>231</v>
      </c>
      <c r="B232" s="8">
        <f>IF(ISNUMBER(SEARCH(RECHERCHE!$D$12,D232)),A232,"")</f>
        <v>231</v>
      </c>
      <c r="C232" s="7">
        <f t="shared" si="3"/>
        <v>231</v>
      </c>
      <c r="D232" t="s">
        <v>439</v>
      </c>
      <c r="E232" s="2" t="s">
        <v>179</v>
      </c>
      <c r="F232" s="3" t="s">
        <v>197</v>
      </c>
      <c r="G232" s="3" t="s">
        <v>138</v>
      </c>
      <c r="H232" s="3" t="s">
        <v>139</v>
      </c>
      <c r="I232" s="3" t="s">
        <v>140</v>
      </c>
      <c r="J232" s="5" t="s">
        <v>219</v>
      </c>
      <c r="K232" s="37" t="s">
        <v>234</v>
      </c>
    </row>
    <row r="233" spans="1:11">
      <c r="A233" s="20">
        <f>ROWS($B$2:B233)</f>
        <v>232</v>
      </c>
      <c r="B233" s="8">
        <f>IF(ISNUMBER(SEARCH(RECHERCHE!$D$12,D233)),A233,"")</f>
        <v>232</v>
      </c>
      <c r="C233" s="7">
        <f t="shared" si="3"/>
        <v>232</v>
      </c>
      <c r="D233" t="s">
        <v>440</v>
      </c>
      <c r="E233" s="2" t="s">
        <v>179</v>
      </c>
      <c r="F233" s="3" t="s">
        <v>197</v>
      </c>
      <c r="G233" s="3" t="s">
        <v>138</v>
      </c>
      <c r="H233" s="3" t="s">
        <v>139</v>
      </c>
      <c r="I233" s="3" t="s">
        <v>140</v>
      </c>
      <c r="J233" s="5" t="s">
        <v>219</v>
      </c>
      <c r="K233" s="37" t="s">
        <v>234</v>
      </c>
    </row>
    <row r="234" spans="1:11">
      <c r="A234" s="20">
        <f>ROWS($B$2:B234)</f>
        <v>233</v>
      </c>
      <c r="B234" s="8">
        <f>IF(ISNUMBER(SEARCH(RECHERCHE!$D$12,D234)),A234,"")</f>
        <v>233</v>
      </c>
      <c r="C234" s="7">
        <f t="shared" si="3"/>
        <v>233</v>
      </c>
      <c r="D234" t="s">
        <v>441</v>
      </c>
      <c r="E234" s="3" t="s">
        <v>179</v>
      </c>
      <c r="F234" s="3" t="s">
        <v>197</v>
      </c>
      <c r="G234" s="3" t="s">
        <v>138</v>
      </c>
      <c r="H234" s="3" t="s">
        <v>139</v>
      </c>
      <c r="I234" s="3" t="s">
        <v>140</v>
      </c>
      <c r="J234" s="5" t="s">
        <v>219</v>
      </c>
      <c r="K234" s="37" t="s">
        <v>234</v>
      </c>
    </row>
    <row r="235" spans="1:11">
      <c r="A235" s="20">
        <f>ROWS($B$2:B235)</f>
        <v>234</v>
      </c>
      <c r="B235" s="8">
        <f>IF(ISNUMBER(SEARCH(RECHERCHE!$D$12,D235)),A235,"")</f>
        <v>234</v>
      </c>
      <c r="C235" s="7">
        <f t="shared" si="3"/>
        <v>234</v>
      </c>
      <c r="D235" t="s">
        <v>442</v>
      </c>
      <c r="E235" s="2" t="s">
        <v>85</v>
      </c>
      <c r="F235" s="3" t="s">
        <v>197</v>
      </c>
      <c r="G235" s="3" t="s">
        <v>2</v>
      </c>
      <c r="H235" s="3" t="s">
        <v>3</v>
      </c>
      <c r="I235" s="3" t="s">
        <v>4</v>
      </c>
      <c r="J235" s="5" t="s">
        <v>219</v>
      </c>
      <c r="K235" s="37" t="s">
        <v>234</v>
      </c>
    </row>
    <row r="236" spans="1:11">
      <c r="A236" s="20">
        <f>ROWS($B$2:B236)</f>
        <v>235</v>
      </c>
      <c r="B236" s="8">
        <f>IF(ISNUMBER(SEARCH(RECHERCHE!$D$12,D236)),A236,"")</f>
        <v>235</v>
      </c>
      <c r="C236" s="7">
        <f t="shared" si="3"/>
        <v>235</v>
      </c>
      <c r="D236" t="s">
        <v>443</v>
      </c>
      <c r="E236" s="2" t="s">
        <v>85</v>
      </c>
      <c r="F236" s="3" t="s">
        <v>197</v>
      </c>
      <c r="G236" s="3" t="s">
        <v>2</v>
      </c>
      <c r="H236" s="3" t="s">
        <v>3</v>
      </c>
      <c r="I236" s="3" t="s">
        <v>4</v>
      </c>
      <c r="J236" s="5" t="s">
        <v>219</v>
      </c>
      <c r="K236" s="37" t="s">
        <v>234</v>
      </c>
    </row>
    <row r="237" spans="1:11">
      <c r="A237" s="20">
        <f>ROWS($B$2:B237)</f>
        <v>236</v>
      </c>
      <c r="B237" s="8">
        <f>IF(ISNUMBER(SEARCH(RECHERCHE!$D$12,D237)),A237,"")</f>
        <v>236</v>
      </c>
      <c r="C237" s="7">
        <f t="shared" si="3"/>
        <v>236</v>
      </c>
      <c r="D237" s="47" t="s">
        <v>1296</v>
      </c>
      <c r="E237" s="2" t="s">
        <v>179</v>
      </c>
      <c r="F237" s="3" t="s">
        <v>197</v>
      </c>
      <c r="G237" s="3" t="s">
        <v>138</v>
      </c>
      <c r="H237" s="3" t="s">
        <v>139</v>
      </c>
      <c r="I237" s="3" t="s">
        <v>140</v>
      </c>
      <c r="J237" s="5" t="s">
        <v>219</v>
      </c>
      <c r="K237" s="37" t="s">
        <v>222</v>
      </c>
    </row>
    <row r="238" spans="1:11">
      <c r="A238" s="20">
        <f>ROWS($B$2:B238)</f>
        <v>237</v>
      </c>
      <c r="B238" s="8">
        <f>IF(ISNUMBER(SEARCH(RECHERCHE!$D$12,D238)),A238,"")</f>
        <v>237</v>
      </c>
      <c r="C238" s="7">
        <f t="shared" si="3"/>
        <v>237</v>
      </c>
      <c r="D238" s="37" t="s">
        <v>444</v>
      </c>
      <c r="E238" s="2" t="s">
        <v>179</v>
      </c>
      <c r="F238" s="3" t="s">
        <v>197</v>
      </c>
      <c r="G238" s="3" t="s">
        <v>138</v>
      </c>
      <c r="H238" s="3" t="s">
        <v>139</v>
      </c>
      <c r="I238" s="3" t="s">
        <v>140</v>
      </c>
      <c r="J238" s="5" t="s">
        <v>219</v>
      </c>
      <c r="K238" s="37" t="s">
        <v>234</v>
      </c>
    </row>
    <row r="239" spans="1:11">
      <c r="A239" s="20">
        <f>ROWS($B$2:B239)</f>
        <v>238</v>
      </c>
      <c r="B239" s="8">
        <f>IF(ISNUMBER(SEARCH(RECHERCHE!$D$12,D239)),A239,"")</f>
        <v>238</v>
      </c>
      <c r="C239" s="7">
        <f t="shared" si="3"/>
        <v>238</v>
      </c>
      <c r="D239" s="37" t="s">
        <v>445</v>
      </c>
      <c r="E239" s="2" t="s">
        <v>179</v>
      </c>
      <c r="F239" s="3" t="s">
        <v>197</v>
      </c>
      <c r="G239" s="3" t="s">
        <v>138</v>
      </c>
      <c r="H239" s="3" t="s">
        <v>139</v>
      </c>
      <c r="I239" s="3" t="s">
        <v>140</v>
      </c>
      <c r="J239" s="5" t="s">
        <v>219</v>
      </c>
      <c r="K239" s="37" t="s">
        <v>234</v>
      </c>
    </row>
    <row r="240" spans="1:11">
      <c r="A240" s="20">
        <f>ROWS($B$2:B240)</f>
        <v>239</v>
      </c>
      <c r="B240" s="8">
        <f>IF(ISNUMBER(SEARCH(RECHERCHE!$D$12,D240)),A240,"")</f>
        <v>239</v>
      </c>
      <c r="C240" s="7">
        <f t="shared" si="3"/>
        <v>239</v>
      </c>
      <c r="D240" t="s">
        <v>446</v>
      </c>
      <c r="E240" s="37" t="s">
        <v>179</v>
      </c>
      <c r="F240" s="3" t="s">
        <v>197</v>
      </c>
      <c r="G240" s="3" t="s">
        <v>138</v>
      </c>
      <c r="H240" s="3" t="s">
        <v>139</v>
      </c>
      <c r="I240" s="3" t="s">
        <v>140</v>
      </c>
      <c r="J240" s="5" t="s">
        <v>219</v>
      </c>
      <c r="K240" s="37" t="s">
        <v>234</v>
      </c>
    </row>
    <row r="241" spans="1:11">
      <c r="A241" s="20">
        <f>ROWS($B$2:B241)</f>
        <v>240</v>
      </c>
      <c r="B241" s="8">
        <f>IF(ISNUMBER(SEARCH(RECHERCHE!$D$12,D241)),A241,"")</f>
        <v>240</v>
      </c>
      <c r="C241" s="7">
        <f t="shared" si="3"/>
        <v>240</v>
      </c>
      <c r="D241" t="s">
        <v>447</v>
      </c>
      <c r="E241" s="2" t="s">
        <v>85</v>
      </c>
      <c r="F241" s="3" t="s">
        <v>197</v>
      </c>
      <c r="G241" s="3" t="s">
        <v>2</v>
      </c>
      <c r="H241" s="3" t="s">
        <v>3</v>
      </c>
      <c r="I241" s="3" t="s">
        <v>4</v>
      </c>
      <c r="J241" s="5" t="s">
        <v>219</v>
      </c>
      <c r="K241" s="37" t="s">
        <v>234</v>
      </c>
    </row>
    <row r="242" spans="1:11">
      <c r="A242" s="20">
        <f>ROWS($B$2:B242)</f>
        <v>241</v>
      </c>
      <c r="B242" s="8">
        <f>IF(ISNUMBER(SEARCH(RECHERCHE!$D$12,D242)),A242,"")</f>
        <v>241</v>
      </c>
      <c r="C242" s="7">
        <f t="shared" si="3"/>
        <v>241</v>
      </c>
      <c r="D242" t="s">
        <v>448</v>
      </c>
      <c r="E242" s="2" t="s">
        <v>85</v>
      </c>
      <c r="F242" s="3" t="s">
        <v>197</v>
      </c>
      <c r="G242" s="3" t="s">
        <v>2</v>
      </c>
      <c r="H242" s="3" t="s">
        <v>3</v>
      </c>
      <c r="I242" s="3" t="s">
        <v>4</v>
      </c>
      <c r="J242" s="5" t="s">
        <v>219</v>
      </c>
      <c r="K242" s="37" t="s">
        <v>234</v>
      </c>
    </row>
    <row r="243" spans="1:11">
      <c r="A243" s="20">
        <f>ROWS($B$2:B243)</f>
        <v>242</v>
      </c>
      <c r="B243" s="8">
        <f>IF(ISNUMBER(SEARCH(RECHERCHE!$D$12,D243)),A243,"")</f>
        <v>242</v>
      </c>
      <c r="C243" s="7">
        <f t="shared" si="3"/>
        <v>242</v>
      </c>
      <c r="D243" t="s">
        <v>449</v>
      </c>
      <c r="E243" s="2" t="s">
        <v>85</v>
      </c>
      <c r="F243" s="3" t="s">
        <v>197</v>
      </c>
      <c r="G243" s="3" t="s">
        <v>2</v>
      </c>
      <c r="H243" s="3" t="s">
        <v>3</v>
      </c>
      <c r="I243" s="3" t="s">
        <v>4</v>
      </c>
      <c r="J243" s="5" t="s">
        <v>219</v>
      </c>
      <c r="K243" s="37" t="s">
        <v>234</v>
      </c>
    </row>
    <row r="244" spans="1:11">
      <c r="A244" s="20">
        <f>ROWS($B$2:B244)</f>
        <v>243</v>
      </c>
      <c r="B244" s="8">
        <f>IF(ISNUMBER(SEARCH(RECHERCHE!$D$12,D244)),A244,"")</f>
        <v>243</v>
      </c>
      <c r="C244" s="7">
        <f t="shared" si="3"/>
        <v>243</v>
      </c>
      <c r="D244" t="s">
        <v>450</v>
      </c>
      <c r="E244" s="2" t="s">
        <v>85</v>
      </c>
      <c r="F244" s="3" t="s">
        <v>197</v>
      </c>
      <c r="G244" s="3" t="s">
        <v>2</v>
      </c>
      <c r="H244" s="3" t="s">
        <v>3</v>
      </c>
      <c r="I244" s="3" t="s">
        <v>4</v>
      </c>
      <c r="J244" s="5" t="s">
        <v>219</v>
      </c>
      <c r="K244" s="37" t="s">
        <v>234</v>
      </c>
    </row>
    <row r="245" spans="1:11">
      <c r="A245" s="20">
        <f>ROWS($B$2:B245)</f>
        <v>244</v>
      </c>
      <c r="B245" s="8">
        <f>IF(ISNUMBER(SEARCH(RECHERCHE!$D$12,D245)),A245,"")</f>
        <v>244</v>
      </c>
      <c r="C245" s="7">
        <f t="shared" si="3"/>
        <v>244</v>
      </c>
      <c r="D245" t="s">
        <v>451</v>
      </c>
      <c r="E245" s="2" t="s">
        <v>85</v>
      </c>
      <c r="F245" s="3" t="s">
        <v>197</v>
      </c>
      <c r="G245" s="3" t="s">
        <v>2</v>
      </c>
      <c r="H245" s="3" t="s">
        <v>3</v>
      </c>
      <c r="I245" s="3" t="s">
        <v>4</v>
      </c>
      <c r="J245" s="5" t="s">
        <v>219</v>
      </c>
      <c r="K245" s="37" t="s">
        <v>234</v>
      </c>
    </row>
    <row r="246" spans="1:11">
      <c r="A246" s="20">
        <f>ROWS($B$2:B246)</f>
        <v>245</v>
      </c>
      <c r="B246" s="8">
        <f>IF(ISNUMBER(SEARCH(RECHERCHE!$D$12,D246)),A246,"")</f>
        <v>245</v>
      </c>
      <c r="C246" s="7">
        <f t="shared" si="3"/>
        <v>245</v>
      </c>
      <c r="D246" t="s">
        <v>452</v>
      </c>
      <c r="E246" s="2" t="s">
        <v>85</v>
      </c>
      <c r="F246" s="3" t="s">
        <v>197</v>
      </c>
      <c r="G246" s="3" t="s">
        <v>2</v>
      </c>
      <c r="H246" s="3" t="s">
        <v>3</v>
      </c>
      <c r="I246" s="3" t="s">
        <v>4</v>
      </c>
      <c r="J246" s="5" t="s">
        <v>219</v>
      </c>
      <c r="K246" s="37" t="s">
        <v>234</v>
      </c>
    </row>
    <row r="247" spans="1:11">
      <c r="A247" s="20">
        <f>ROWS($B$2:B247)</f>
        <v>246</v>
      </c>
      <c r="B247" s="8">
        <f>IF(ISNUMBER(SEARCH(RECHERCHE!$D$12,D247)),A247,"")</f>
        <v>246</v>
      </c>
      <c r="C247" s="7">
        <f t="shared" si="3"/>
        <v>246</v>
      </c>
      <c r="D247" t="s">
        <v>453</v>
      </c>
      <c r="E247" s="2" t="s">
        <v>85</v>
      </c>
      <c r="F247" s="3" t="s">
        <v>197</v>
      </c>
      <c r="G247" s="3" t="s">
        <v>2</v>
      </c>
      <c r="H247" s="3" t="s">
        <v>3</v>
      </c>
      <c r="I247" s="3" t="s">
        <v>4</v>
      </c>
      <c r="J247" s="5" t="s">
        <v>219</v>
      </c>
      <c r="K247" s="37" t="s">
        <v>234</v>
      </c>
    </row>
    <row r="248" spans="1:11">
      <c r="A248" s="20">
        <f>ROWS($B$2:B248)</f>
        <v>247</v>
      </c>
      <c r="B248" s="8">
        <f>IF(ISNUMBER(SEARCH(RECHERCHE!$D$12,D248)),A248,"")</f>
        <v>247</v>
      </c>
      <c r="C248" s="7">
        <f t="shared" si="3"/>
        <v>247</v>
      </c>
      <c r="D248" t="s">
        <v>454</v>
      </c>
      <c r="E248" s="2" t="s">
        <v>179</v>
      </c>
      <c r="F248" s="3" t="s">
        <v>197</v>
      </c>
      <c r="G248" s="3" t="s">
        <v>138</v>
      </c>
      <c r="H248" s="3" t="s">
        <v>139</v>
      </c>
      <c r="I248" s="3" t="s">
        <v>140</v>
      </c>
      <c r="J248" s="5" t="s">
        <v>219</v>
      </c>
      <c r="K248" s="37" t="s">
        <v>234</v>
      </c>
    </row>
    <row r="249" spans="1:11">
      <c r="A249" s="20">
        <f>ROWS($B$2:B249)</f>
        <v>248</v>
      </c>
      <c r="B249" s="8">
        <f>IF(ISNUMBER(SEARCH(RECHERCHE!$D$12,D249)),A249,"")</f>
        <v>248</v>
      </c>
      <c r="C249" s="7">
        <f t="shared" si="3"/>
        <v>248</v>
      </c>
      <c r="D249" t="s">
        <v>455</v>
      </c>
      <c r="E249" s="2" t="s">
        <v>104</v>
      </c>
      <c r="F249" s="3" t="s">
        <v>197</v>
      </c>
      <c r="G249" s="3" t="s">
        <v>87</v>
      </c>
      <c r="H249" s="3" t="s">
        <v>88</v>
      </c>
      <c r="I249" s="3" t="s">
        <v>89</v>
      </c>
      <c r="J249" s="5" t="s">
        <v>219</v>
      </c>
      <c r="K249" s="37" t="s">
        <v>234</v>
      </c>
    </row>
    <row r="250" spans="1:11">
      <c r="A250" s="20">
        <f>ROWS($B$2:B250)</f>
        <v>249</v>
      </c>
      <c r="B250" s="8">
        <f>IF(ISNUMBER(SEARCH(RECHERCHE!$D$12,D250)),A250,"")</f>
        <v>249</v>
      </c>
      <c r="C250" s="7">
        <f t="shared" si="3"/>
        <v>249</v>
      </c>
      <c r="D250" t="s">
        <v>456</v>
      </c>
      <c r="E250" s="2" t="s">
        <v>179</v>
      </c>
      <c r="F250" s="3" t="s">
        <v>197</v>
      </c>
      <c r="G250" s="3" t="s">
        <v>138</v>
      </c>
      <c r="H250" s="3" t="s">
        <v>139</v>
      </c>
      <c r="I250" s="3" t="s">
        <v>140</v>
      </c>
      <c r="J250" s="5" t="s">
        <v>219</v>
      </c>
      <c r="K250" s="37" t="s">
        <v>234</v>
      </c>
    </row>
    <row r="251" spans="1:11">
      <c r="A251" s="20">
        <f>ROWS($B$2:B251)</f>
        <v>250</v>
      </c>
      <c r="B251" s="8">
        <f>IF(ISNUMBER(SEARCH(RECHERCHE!$D$12,D251)),A251,"")</f>
        <v>250</v>
      </c>
      <c r="C251" s="7">
        <f t="shared" si="3"/>
        <v>250</v>
      </c>
      <c r="D251" s="2" t="s">
        <v>457</v>
      </c>
      <c r="E251" s="2" t="s">
        <v>179</v>
      </c>
      <c r="F251" s="3" t="s">
        <v>197</v>
      </c>
      <c r="G251" s="3" t="s">
        <v>138</v>
      </c>
      <c r="H251" s="3" t="s">
        <v>139</v>
      </c>
      <c r="I251" s="3" t="s">
        <v>140</v>
      </c>
      <c r="J251" s="5" t="s">
        <v>219</v>
      </c>
      <c r="K251" s="37" t="s">
        <v>234</v>
      </c>
    </row>
    <row r="252" spans="1:11">
      <c r="A252" s="20">
        <f>ROWS($B$2:B252)</f>
        <v>251</v>
      </c>
      <c r="B252" s="8">
        <f>IF(ISNUMBER(SEARCH(RECHERCHE!$D$12,D252)),A252,"")</f>
        <v>251</v>
      </c>
      <c r="C252" s="7">
        <f t="shared" si="3"/>
        <v>251</v>
      </c>
      <c r="D252" t="s">
        <v>458</v>
      </c>
      <c r="E252" s="2" t="s">
        <v>85</v>
      </c>
      <c r="F252" s="3" t="s">
        <v>197</v>
      </c>
      <c r="G252" s="3" t="s">
        <v>2</v>
      </c>
      <c r="H252" s="3" t="s">
        <v>3</v>
      </c>
      <c r="I252" s="3" t="s">
        <v>4</v>
      </c>
      <c r="J252" s="5" t="s">
        <v>219</v>
      </c>
      <c r="K252" s="37" t="s">
        <v>234</v>
      </c>
    </row>
    <row r="253" spans="1:11">
      <c r="A253" s="20">
        <f>ROWS($B$2:B253)</f>
        <v>252</v>
      </c>
      <c r="B253" s="8">
        <f>IF(ISNUMBER(SEARCH(RECHERCHE!$D$12,D253)),A253,"")</f>
        <v>252</v>
      </c>
      <c r="C253" s="7">
        <f t="shared" si="3"/>
        <v>252</v>
      </c>
      <c r="D253" t="s">
        <v>459</v>
      </c>
      <c r="E253" s="2" t="s">
        <v>85</v>
      </c>
      <c r="F253" s="3" t="s">
        <v>197</v>
      </c>
      <c r="G253" s="3" t="s">
        <v>2</v>
      </c>
      <c r="H253" s="3" t="s">
        <v>3</v>
      </c>
      <c r="I253" s="3" t="s">
        <v>4</v>
      </c>
      <c r="J253" s="5" t="s">
        <v>219</v>
      </c>
      <c r="K253" s="37" t="s">
        <v>234</v>
      </c>
    </row>
    <row r="254" spans="1:11">
      <c r="A254" s="20">
        <f>ROWS($B$2:B254)</f>
        <v>253</v>
      </c>
      <c r="B254" s="8">
        <f>IF(ISNUMBER(SEARCH(RECHERCHE!$D$12,D254)),A254,"")</f>
        <v>253</v>
      </c>
      <c r="C254" s="7">
        <f t="shared" si="3"/>
        <v>253</v>
      </c>
      <c r="D254" s="47" t="s">
        <v>1297</v>
      </c>
      <c r="E254" s="37" t="s">
        <v>136</v>
      </c>
      <c r="F254" s="3" t="s">
        <v>197</v>
      </c>
      <c r="G254" s="3" t="s">
        <v>106</v>
      </c>
      <c r="H254" s="3" t="s">
        <v>107</v>
      </c>
      <c r="I254" s="3" t="s">
        <v>108</v>
      </c>
      <c r="J254" s="5" t="s">
        <v>219</v>
      </c>
      <c r="K254" s="37" t="s">
        <v>222</v>
      </c>
    </row>
    <row r="255" spans="1:11">
      <c r="A255" s="20">
        <f>ROWS($B$2:B255)</f>
        <v>254</v>
      </c>
      <c r="B255" s="8">
        <f>IF(ISNUMBER(SEARCH(RECHERCHE!$D$12,D255)),A255,"")</f>
        <v>254</v>
      </c>
      <c r="C255" s="7">
        <f t="shared" si="3"/>
        <v>254</v>
      </c>
      <c r="D255" t="s">
        <v>460</v>
      </c>
      <c r="E255" s="2" t="s">
        <v>104</v>
      </c>
      <c r="F255" s="3" t="s">
        <v>197</v>
      </c>
      <c r="G255" s="3" t="s">
        <v>87</v>
      </c>
      <c r="H255" s="3" t="s">
        <v>88</v>
      </c>
      <c r="I255" s="3" t="s">
        <v>89</v>
      </c>
      <c r="J255" s="5" t="s">
        <v>219</v>
      </c>
      <c r="K255" s="37" t="s">
        <v>234</v>
      </c>
    </row>
    <row r="256" spans="1:11">
      <c r="A256" s="20">
        <f>ROWS($B$2:B256)</f>
        <v>255</v>
      </c>
      <c r="B256" s="8">
        <f>IF(ISNUMBER(SEARCH(RECHERCHE!$D$12,D256)),A256,"")</f>
        <v>255</v>
      </c>
      <c r="C256" s="7">
        <f t="shared" si="3"/>
        <v>255</v>
      </c>
      <c r="D256" t="s">
        <v>461</v>
      </c>
      <c r="E256" s="2" t="s">
        <v>179</v>
      </c>
      <c r="F256" s="3" t="s">
        <v>197</v>
      </c>
      <c r="G256" s="3" t="s">
        <v>138</v>
      </c>
      <c r="H256" s="3" t="s">
        <v>139</v>
      </c>
      <c r="I256" s="3" t="s">
        <v>140</v>
      </c>
      <c r="J256" s="5" t="s">
        <v>219</v>
      </c>
      <c r="K256" s="37" t="s">
        <v>234</v>
      </c>
    </row>
    <row r="257" spans="1:11">
      <c r="A257" s="20">
        <f>ROWS($B$2:B257)</f>
        <v>256</v>
      </c>
      <c r="B257" s="8">
        <f>IF(ISNUMBER(SEARCH(RECHERCHE!$D$12,D257)),A257,"")</f>
        <v>256</v>
      </c>
      <c r="C257" s="7">
        <f t="shared" si="3"/>
        <v>256</v>
      </c>
      <c r="D257" t="s">
        <v>462</v>
      </c>
      <c r="E257" s="2" t="s">
        <v>179</v>
      </c>
      <c r="F257" s="3" t="s">
        <v>197</v>
      </c>
      <c r="G257" s="3" t="s">
        <v>138</v>
      </c>
      <c r="H257" s="3" t="s">
        <v>139</v>
      </c>
      <c r="I257" s="3" t="s">
        <v>140</v>
      </c>
      <c r="J257" s="5" t="s">
        <v>219</v>
      </c>
      <c r="K257" s="37" t="s">
        <v>234</v>
      </c>
    </row>
    <row r="258" spans="1:11">
      <c r="A258" s="20">
        <f>ROWS($B$2:B258)</f>
        <v>257</v>
      </c>
      <c r="B258" s="8">
        <f>IF(ISNUMBER(SEARCH(RECHERCHE!$D$12,D258)),A258,"")</f>
        <v>257</v>
      </c>
      <c r="C258" s="7">
        <f t="shared" ref="C258:C321" si="4">IFERROR(SMALL($B$2:$B$1152,A258),"")</f>
        <v>257</v>
      </c>
      <c r="D258" t="s">
        <v>463</v>
      </c>
      <c r="E258" s="2" t="s">
        <v>85</v>
      </c>
      <c r="F258" s="3" t="s">
        <v>197</v>
      </c>
      <c r="G258" s="3" t="s">
        <v>2</v>
      </c>
      <c r="H258" s="3" t="s">
        <v>3</v>
      </c>
      <c r="I258" s="3" t="s">
        <v>4</v>
      </c>
      <c r="J258" s="5" t="s">
        <v>219</v>
      </c>
      <c r="K258" s="37" t="s">
        <v>234</v>
      </c>
    </row>
    <row r="259" spans="1:11">
      <c r="A259" s="20">
        <f>ROWS($B$2:B259)</f>
        <v>258</v>
      </c>
      <c r="B259" s="8">
        <f>IF(ISNUMBER(SEARCH(RECHERCHE!$D$12,D259)),A259,"")</f>
        <v>258</v>
      </c>
      <c r="C259" s="7">
        <f t="shared" si="4"/>
        <v>258</v>
      </c>
      <c r="D259" t="s">
        <v>464</v>
      </c>
      <c r="E259" s="2" t="s">
        <v>85</v>
      </c>
      <c r="F259" s="3" t="s">
        <v>197</v>
      </c>
      <c r="G259" s="3" t="s">
        <v>2</v>
      </c>
      <c r="H259" s="3" t="s">
        <v>3</v>
      </c>
      <c r="I259" s="3" t="s">
        <v>4</v>
      </c>
      <c r="J259" s="5" t="s">
        <v>219</v>
      </c>
      <c r="K259" s="37" t="s">
        <v>234</v>
      </c>
    </row>
    <row r="260" spans="1:11">
      <c r="A260" s="20">
        <f>ROWS($B$2:B260)</f>
        <v>259</v>
      </c>
      <c r="B260" s="8">
        <f>IF(ISNUMBER(SEARCH(RECHERCHE!$D$12,D260)),A260,"")</f>
        <v>259</v>
      </c>
      <c r="C260" s="7">
        <f t="shared" si="4"/>
        <v>259</v>
      </c>
      <c r="D260" t="s">
        <v>465</v>
      </c>
      <c r="E260" s="2" t="s">
        <v>104</v>
      </c>
      <c r="F260" s="3" t="s">
        <v>197</v>
      </c>
      <c r="G260" s="3" t="s">
        <v>87</v>
      </c>
      <c r="H260" s="3" t="s">
        <v>88</v>
      </c>
      <c r="I260" s="3" t="s">
        <v>89</v>
      </c>
      <c r="J260" s="5" t="s">
        <v>219</v>
      </c>
      <c r="K260" s="37" t="s">
        <v>234</v>
      </c>
    </row>
    <row r="261" spans="1:11">
      <c r="A261" s="20">
        <f>ROWS($B$2:B261)</f>
        <v>260</v>
      </c>
      <c r="B261" s="8">
        <f>IF(ISNUMBER(SEARCH(RECHERCHE!$D$12,D261)),A261,"")</f>
        <v>260</v>
      </c>
      <c r="C261" s="7">
        <f t="shared" si="4"/>
        <v>260</v>
      </c>
      <c r="D261" s="47" t="s">
        <v>1298</v>
      </c>
      <c r="E261" s="2" t="s">
        <v>179</v>
      </c>
      <c r="F261" s="3" t="s">
        <v>197</v>
      </c>
      <c r="G261" s="3" t="s">
        <v>138</v>
      </c>
      <c r="H261" s="3" t="s">
        <v>139</v>
      </c>
      <c r="I261" s="3" t="s">
        <v>140</v>
      </c>
      <c r="J261" s="5" t="s">
        <v>219</v>
      </c>
      <c r="K261" s="37" t="s">
        <v>222</v>
      </c>
    </row>
    <row r="262" spans="1:11">
      <c r="A262" s="20">
        <f>ROWS($B$2:B262)</f>
        <v>261</v>
      </c>
      <c r="B262" s="8">
        <f>IF(ISNUMBER(SEARCH(RECHERCHE!$D$12,D262)),A262,"")</f>
        <v>261</v>
      </c>
      <c r="C262" s="7">
        <f t="shared" si="4"/>
        <v>261</v>
      </c>
      <c r="D262" t="s">
        <v>466</v>
      </c>
      <c r="E262" s="2" t="s">
        <v>85</v>
      </c>
      <c r="F262" s="3" t="s">
        <v>197</v>
      </c>
      <c r="G262" s="3" t="s">
        <v>2</v>
      </c>
      <c r="H262" s="3" t="s">
        <v>3</v>
      </c>
      <c r="I262" s="3" t="s">
        <v>4</v>
      </c>
      <c r="J262" s="5" t="s">
        <v>219</v>
      </c>
      <c r="K262" s="37" t="s">
        <v>234</v>
      </c>
    </row>
    <row r="263" spans="1:11">
      <c r="A263" s="20">
        <f>ROWS($B$2:B263)</f>
        <v>262</v>
      </c>
      <c r="B263" s="8">
        <f>IF(ISNUMBER(SEARCH(RECHERCHE!$D$12,D263)),A263,"")</f>
        <v>262</v>
      </c>
      <c r="C263" s="7">
        <f t="shared" si="4"/>
        <v>262</v>
      </c>
      <c r="D263" t="s">
        <v>467</v>
      </c>
      <c r="E263" s="2" t="s">
        <v>179</v>
      </c>
      <c r="F263" s="3" t="s">
        <v>197</v>
      </c>
      <c r="G263" s="3" t="s">
        <v>138</v>
      </c>
      <c r="H263" s="3" t="s">
        <v>139</v>
      </c>
      <c r="I263" s="3" t="s">
        <v>140</v>
      </c>
      <c r="J263" s="5" t="s">
        <v>219</v>
      </c>
      <c r="K263" s="37" t="s">
        <v>234</v>
      </c>
    </row>
    <row r="264" spans="1:11">
      <c r="A264" s="20">
        <f>ROWS($B$2:B264)</f>
        <v>263</v>
      </c>
      <c r="B264" s="8">
        <f>IF(ISNUMBER(SEARCH(RECHERCHE!$D$12,D264)),A264,"")</f>
        <v>263</v>
      </c>
      <c r="C264" s="7">
        <f t="shared" si="4"/>
        <v>263</v>
      </c>
      <c r="D264" t="s">
        <v>468</v>
      </c>
      <c r="E264" s="2" t="s">
        <v>85</v>
      </c>
      <c r="F264" s="3" t="s">
        <v>197</v>
      </c>
      <c r="G264" s="3" t="s">
        <v>2</v>
      </c>
      <c r="H264" s="3" t="s">
        <v>3</v>
      </c>
      <c r="I264" s="3" t="s">
        <v>4</v>
      </c>
      <c r="J264" s="5" t="s">
        <v>219</v>
      </c>
      <c r="K264" s="37" t="s">
        <v>234</v>
      </c>
    </row>
    <row r="265" spans="1:11">
      <c r="A265" s="20">
        <f>ROWS($B$2:B265)</f>
        <v>264</v>
      </c>
      <c r="B265" s="8">
        <f>IF(ISNUMBER(SEARCH(RECHERCHE!$D$12,D265)),A265,"")</f>
        <v>264</v>
      </c>
      <c r="C265" s="7">
        <f t="shared" si="4"/>
        <v>264</v>
      </c>
      <c r="D265" t="s">
        <v>469</v>
      </c>
      <c r="E265" s="3" t="s">
        <v>104</v>
      </c>
      <c r="F265" s="3" t="s">
        <v>197</v>
      </c>
      <c r="G265" s="3" t="s">
        <v>87</v>
      </c>
      <c r="H265" s="3" t="s">
        <v>88</v>
      </c>
      <c r="I265" s="3" t="s">
        <v>89</v>
      </c>
      <c r="J265" s="5" t="s">
        <v>219</v>
      </c>
      <c r="K265" s="37" t="s">
        <v>234</v>
      </c>
    </row>
    <row r="266" spans="1:11">
      <c r="A266" s="20">
        <f>ROWS($B$2:B266)</f>
        <v>265</v>
      </c>
      <c r="B266" s="8">
        <f>IF(ISNUMBER(SEARCH(RECHERCHE!$D$12,D266)),A266,"")</f>
        <v>265</v>
      </c>
      <c r="C266" s="7">
        <f t="shared" si="4"/>
        <v>265</v>
      </c>
      <c r="D266" t="s">
        <v>470</v>
      </c>
      <c r="E266" s="2" t="s">
        <v>179</v>
      </c>
      <c r="F266" s="3" t="s">
        <v>197</v>
      </c>
      <c r="G266" s="3" t="s">
        <v>138</v>
      </c>
      <c r="H266" s="3" t="s">
        <v>139</v>
      </c>
      <c r="I266" s="3" t="s">
        <v>140</v>
      </c>
      <c r="J266" s="5" t="s">
        <v>219</v>
      </c>
      <c r="K266" s="37" t="s">
        <v>234</v>
      </c>
    </row>
    <row r="267" spans="1:11">
      <c r="A267" s="20">
        <f>ROWS($B$2:B267)</f>
        <v>266</v>
      </c>
      <c r="B267" s="8">
        <f>IF(ISNUMBER(SEARCH(RECHERCHE!$D$12,D267)),A267,"")</f>
        <v>266</v>
      </c>
      <c r="C267" s="7">
        <f t="shared" si="4"/>
        <v>266</v>
      </c>
      <c r="D267" t="s">
        <v>471</v>
      </c>
      <c r="E267" s="37" t="s">
        <v>179</v>
      </c>
      <c r="F267" s="3" t="s">
        <v>197</v>
      </c>
      <c r="G267" s="3" t="s">
        <v>138</v>
      </c>
      <c r="H267" s="3" t="s">
        <v>139</v>
      </c>
      <c r="I267" s="3" t="s">
        <v>140</v>
      </c>
      <c r="J267" s="5" t="s">
        <v>219</v>
      </c>
      <c r="K267" s="37" t="s">
        <v>234</v>
      </c>
    </row>
    <row r="268" spans="1:11">
      <c r="A268" s="20">
        <f>ROWS($B$2:B268)</f>
        <v>267</v>
      </c>
      <c r="B268" s="8">
        <f>IF(ISNUMBER(SEARCH(RECHERCHE!$D$12,D268)),A268,"")</f>
        <v>267</v>
      </c>
      <c r="C268" s="7">
        <f t="shared" si="4"/>
        <v>267</v>
      </c>
      <c r="D268" t="s">
        <v>472</v>
      </c>
      <c r="E268" s="2" t="s">
        <v>85</v>
      </c>
      <c r="F268" s="3" t="s">
        <v>197</v>
      </c>
      <c r="G268" s="3" t="s">
        <v>2</v>
      </c>
      <c r="H268" s="3" t="s">
        <v>3</v>
      </c>
      <c r="I268" s="3" t="s">
        <v>4</v>
      </c>
      <c r="J268" s="5" t="s">
        <v>219</v>
      </c>
      <c r="K268" s="37" t="s">
        <v>234</v>
      </c>
    </row>
    <row r="269" spans="1:11">
      <c r="A269" s="20">
        <f>ROWS($B$2:B269)</f>
        <v>268</v>
      </c>
      <c r="B269" s="8">
        <f>IF(ISNUMBER(SEARCH(RECHERCHE!$D$12,D269)),A269,"")</f>
        <v>268</v>
      </c>
      <c r="C269" s="7">
        <f t="shared" si="4"/>
        <v>268</v>
      </c>
      <c r="D269" t="s">
        <v>473</v>
      </c>
      <c r="E269" s="2" t="s">
        <v>179</v>
      </c>
      <c r="F269" s="3" t="s">
        <v>197</v>
      </c>
      <c r="G269" s="3" t="s">
        <v>138</v>
      </c>
      <c r="H269" s="3" t="s">
        <v>139</v>
      </c>
      <c r="I269" s="3" t="s">
        <v>140</v>
      </c>
      <c r="J269" s="5" t="s">
        <v>219</v>
      </c>
      <c r="K269" s="37" t="s">
        <v>234</v>
      </c>
    </row>
    <row r="270" spans="1:11">
      <c r="A270" s="20">
        <f>ROWS($B$2:B270)</f>
        <v>269</v>
      </c>
      <c r="B270" s="8">
        <f>IF(ISNUMBER(SEARCH(RECHERCHE!$D$12,D270)),A270,"")</f>
        <v>269</v>
      </c>
      <c r="C270" s="7">
        <f t="shared" si="4"/>
        <v>269</v>
      </c>
      <c r="D270" t="s">
        <v>474</v>
      </c>
      <c r="E270" s="2" t="s">
        <v>85</v>
      </c>
      <c r="F270" s="3" t="s">
        <v>197</v>
      </c>
      <c r="G270" s="3" t="s">
        <v>2</v>
      </c>
      <c r="H270" s="3" t="s">
        <v>3</v>
      </c>
      <c r="I270" s="3" t="s">
        <v>4</v>
      </c>
      <c r="J270" s="5" t="s">
        <v>219</v>
      </c>
      <c r="K270" s="37" t="s">
        <v>234</v>
      </c>
    </row>
    <row r="271" spans="1:11">
      <c r="A271" s="20">
        <f>ROWS($B$2:B271)</f>
        <v>270</v>
      </c>
      <c r="B271" s="8">
        <f>IF(ISNUMBER(SEARCH(RECHERCHE!$D$12,D271)),A271,"")</f>
        <v>270</v>
      </c>
      <c r="C271" s="7">
        <f t="shared" si="4"/>
        <v>270</v>
      </c>
      <c r="D271" t="s">
        <v>475</v>
      </c>
      <c r="E271" s="2" t="s">
        <v>85</v>
      </c>
      <c r="F271" s="3" t="s">
        <v>197</v>
      </c>
      <c r="G271" s="3" t="s">
        <v>2</v>
      </c>
      <c r="H271" s="3" t="s">
        <v>3</v>
      </c>
      <c r="I271" s="3" t="s">
        <v>4</v>
      </c>
      <c r="J271" s="5" t="s">
        <v>219</v>
      </c>
      <c r="K271" s="37" t="s">
        <v>234</v>
      </c>
    </row>
    <row r="272" spans="1:11">
      <c r="A272" s="20">
        <f>ROWS($B$2:B272)</f>
        <v>271</v>
      </c>
      <c r="B272" s="8">
        <f>IF(ISNUMBER(SEARCH(RECHERCHE!$D$12,D272)),A272,"")</f>
        <v>271</v>
      </c>
      <c r="C272" s="7">
        <f t="shared" si="4"/>
        <v>271</v>
      </c>
      <c r="D272" t="s">
        <v>476</v>
      </c>
      <c r="E272" s="2" t="s">
        <v>85</v>
      </c>
      <c r="F272" s="3" t="s">
        <v>197</v>
      </c>
      <c r="G272" s="3" t="s">
        <v>2</v>
      </c>
      <c r="H272" s="3" t="s">
        <v>3</v>
      </c>
      <c r="I272" s="3" t="s">
        <v>4</v>
      </c>
      <c r="J272" s="5" t="s">
        <v>219</v>
      </c>
      <c r="K272" s="37" t="s">
        <v>234</v>
      </c>
    </row>
    <row r="273" spans="1:11">
      <c r="A273" s="20">
        <f>ROWS($B$2:B273)</f>
        <v>272</v>
      </c>
      <c r="B273" s="8">
        <f>IF(ISNUMBER(SEARCH(RECHERCHE!$D$12,D273)),A273,"")</f>
        <v>272</v>
      </c>
      <c r="C273" s="7">
        <f t="shared" si="4"/>
        <v>272</v>
      </c>
      <c r="D273" s="2" t="s">
        <v>477</v>
      </c>
      <c r="E273" s="2" t="s">
        <v>179</v>
      </c>
      <c r="F273" s="3" t="s">
        <v>197</v>
      </c>
      <c r="G273" s="3" t="s">
        <v>138</v>
      </c>
      <c r="H273" s="3" t="s">
        <v>139</v>
      </c>
      <c r="I273" s="3" t="s">
        <v>140</v>
      </c>
      <c r="J273" s="5" t="s">
        <v>219</v>
      </c>
      <c r="K273" s="37" t="s">
        <v>234</v>
      </c>
    </row>
    <row r="274" spans="1:11">
      <c r="A274" s="20">
        <f>ROWS($B$2:B274)</f>
        <v>273</v>
      </c>
      <c r="B274" s="8">
        <f>IF(ISNUMBER(SEARCH(RECHERCHE!$D$12,D274)),A274,"")</f>
        <v>273</v>
      </c>
      <c r="C274" s="7">
        <f t="shared" si="4"/>
        <v>273</v>
      </c>
      <c r="D274" t="s">
        <v>478</v>
      </c>
      <c r="E274" s="2" t="s">
        <v>85</v>
      </c>
      <c r="F274" s="3" t="s">
        <v>197</v>
      </c>
      <c r="G274" s="3" t="s">
        <v>2</v>
      </c>
      <c r="H274" s="3" t="s">
        <v>3</v>
      </c>
      <c r="I274" s="3" t="s">
        <v>4</v>
      </c>
      <c r="J274" s="5" t="s">
        <v>219</v>
      </c>
      <c r="K274" s="37" t="s">
        <v>234</v>
      </c>
    </row>
    <row r="275" spans="1:11">
      <c r="A275" s="20">
        <f>ROWS($B$2:B275)</f>
        <v>274</v>
      </c>
      <c r="B275" s="8">
        <f>IF(ISNUMBER(SEARCH(RECHERCHE!$D$12,D275)),A275,"")</f>
        <v>274</v>
      </c>
      <c r="C275" s="7">
        <f t="shared" si="4"/>
        <v>274</v>
      </c>
      <c r="D275" t="s">
        <v>479</v>
      </c>
      <c r="E275" s="2" t="s">
        <v>85</v>
      </c>
      <c r="F275" s="3" t="s">
        <v>197</v>
      </c>
      <c r="G275" s="3" t="s">
        <v>2</v>
      </c>
      <c r="H275" s="3" t="s">
        <v>3</v>
      </c>
      <c r="I275" s="3" t="s">
        <v>4</v>
      </c>
      <c r="J275" s="5" t="s">
        <v>219</v>
      </c>
      <c r="K275" s="37" t="s">
        <v>234</v>
      </c>
    </row>
    <row r="276" spans="1:11">
      <c r="A276" s="20">
        <f>ROWS($B$2:B276)</f>
        <v>275</v>
      </c>
      <c r="B276" s="8">
        <f>IF(ISNUMBER(SEARCH(RECHERCHE!$D$12,D276)),A276,"")</f>
        <v>275</v>
      </c>
      <c r="C276" s="7">
        <f t="shared" si="4"/>
        <v>275</v>
      </c>
      <c r="D276" t="s">
        <v>480</v>
      </c>
      <c r="E276" s="2" t="s">
        <v>85</v>
      </c>
      <c r="F276" s="3" t="s">
        <v>197</v>
      </c>
      <c r="G276" s="3" t="s">
        <v>2</v>
      </c>
      <c r="H276" s="3" t="s">
        <v>3</v>
      </c>
      <c r="I276" s="3" t="s">
        <v>4</v>
      </c>
      <c r="J276" s="5" t="s">
        <v>219</v>
      </c>
      <c r="K276" s="37" t="s">
        <v>234</v>
      </c>
    </row>
    <row r="277" spans="1:11">
      <c r="A277" s="20">
        <f>ROWS($B$2:B277)</f>
        <v>276</v>
      </c>
      <c r="B277" s="8">
        <f>IF(ISNUMBER(SEARCH(RECHERCHE!$D$12,D277)),A277,"")</f>
        <v>276</v>
      </c>
      <c r="C277" s="7">
        <f t="shared" si="4"/>
        <v>276</v>
      </c>
      <c r="D277" s="46" t="s">
        <v>481</v>
      </c>
      <c r="E277" s="2" t="s">
        <v>85</v>
      </c>
      <c r="F277" s="3" t="s">
        <v>197</v>
      </c>
      <c r="G277" s="3" t="s">
        <v>2</v>
      </c>
      <c r="H277" s="3" t="s">
        <v>3</v>
      </c>
      <c r="I277" s="3" t="s">
        <v>4</v>
      </c>
      <c r="J277" s="5" t="s">
        <v>219</v>
      </c>
      <c r="K277" s="37" t="s">
        <v>234</v>
      </c>
    </row>
    <row r="278" spans="1:11">
      <c r="A278" s="20">
        <f>ROWS($B$2:B278)</f>
        <v>277</v>
      </c>
      <c r="B278" s="8">
        <f>IF(ISNUMBER(SEARCH(RECHERCHE!$D$12,D278)),A278,"")</f>
        <v>277</v>
      </c>
      <c r="C278" s="7">
        <f t="shared" si="4"/>
        <v>277</v>
      </c>
      <c r="D278" t="s">
        <v>482</v>
      </c>
      <c r="E278" s="2" t="s">
        <v>179</v>
      </c>
      <c r="F278" s="3" t="s">
        <v>197</v>
      </c>
      <c r="G278" s="3" t="s">
        <v>138</v>
      </c>
      <c r="H278" s="3" t="s">
        <v>139</v>
      </c>
      <c r="I278" s="3" t="s">
        <v>140</v>
      </c>
      <c r="J278" s="5" t="s">
        <v>219</v>
      </c>
      <c r="K278" s="37" t="s">
        <v>234</v>
      </c>
    </row>
    <row r="279" spans="1:11">
      <c r="A279" s="20">
        <f>ROWS($B$2:B279)</f>
        <v>278</v>
      </c>
      <c r="B279" s="8">
        <f>IF(ISNUMBER(SEARCH(RECHERCHE!$D$12,D279)),A279,"")</f>
        <v>278</v>
      </c>
      <c r="C279" s="7">
        <f t="shared" si="4"/>
        <v>278</v>
      </c>
      <c r="D279" t="s">
        <v>483</v>
      </c>
      <c r="E279" s="2" t="s">
        <v>85</v>
      </c>
      <c r="F279" s="3" t="s">
        <v>197</v>
      </c>
      <c r="G279" s="3" t="s">
        <v>2</v>
      </c>
      <c r="H279" s="3" t="s">
        <v>3</v>
      </c>
      <c r="I279" s="3" t="s">
        <v>4</v>
      </c>
      <c r="J279" s="5" t="s">
        <v>219</v>
      </c>
      <c r="K279" s="37" t="s">
        <v>234</v>
      </c>
    </row>
    <row r="280" spans="1:11">
      <c r="A280" s="20">
        <f>ROWS($B$2:B280)</f>
        <v>279</v>
      </c>
      <c r="B280" s="8">
        <f>IF(ISNUMBER(SEARCH(RECHERCHE!$D$12,D280)),A280,"")</f>
        <v>279</v>
      </c>
      <c r="C280" s="7">
        <f t="shared" si="4"/>
        <v>279</v>
      </c>
      <c r="D280" t="s">
        <v>484</v>
      </c>
      <c r="E280" s="37" t="s">
        <v>179</v>
      </c>
      <c r="F280" s="3" t="s">
        <v>197</v>
      </c>
      <c r="G280" s="3" t="s">
        <v>138</v>
      </c>
      <c r="H280" s="3" t="s">
        <v>139</v>
      </c>
      <c r="I280" s="3" t="s">
        <v>140</v>
      </c>
      <c r="J280" s="5" t="s">
        <v>219</v>
      </c>
      <c r="K280" s="37" t="s">
        <v>234</v>
      </c>
    </row>
    <row r="281" spans="1:11">
      <c r="A281" s="20">
        <f>ROWS($B$2:B281)</f>
        <v>280</v>
      </c>
      <c r="B281" s="8">
        <f>IF(ISNUMBER(SEARCH(RECHERCHE!$D$12,D281)),A281,"")</f>
        <v>280</v>
      </c>
      <c r="C281" s="7">
        <f t="shared" si="4"/>
        <v>280</v>
      </c>
      <c r="D281" t="s">
        <v>485</v>
      </c>
      <c r="E281" s="2" t="s">
        <v>179</v>
      </c>
      <c r="F281" s="3" t="s">
        <v>197</v>
      </c>
      <c r="G281" s="3" t="s">
        <v>138</v>
      </c>
      <c r="H281" s="3" t="s">
        <v>139</v>
      </c>
      <c r="I281" s="3" t="s">
        <v>140</v>
      </c>
      <c r="J281" s="5" t="s">
        <v>219</v>
      </c>
      <c r="K281" s="37" t="s">
        <v>234</v>
      </c>
    </row>
    <row r="282" spans="1:11">
      <c r="A282" s="20">
        <f>ROWS($B$2:B282)</f>
        <v>281</v>
      </c>
      <c r="B282" s="8">
        <f>IF(ISNUMBER(SEARCH(RECHERCHE!$D$12,D282)),A282,"")</f>
        <v>281</v>
      </c>
      <c r="C282" s="7">
        <f t="shared" si="4"/>
        <v>281</v>
      </c>
      <c r="D282" t="s">
        <v>486</v>
      </c>
      <c r="E282" s="2" t="s">
        <v>85</v>
      </c>
      <c r="F282" s="3" t="s">
        <v>197</v>
      </c>
      <c r="G282" s="3" t="s">
        <v>2</v>
      </c>
      <c r="H282" s="3" t="s">
        <v>3</v>
      </c>
      <c r="I282" s="3" t="s">
        <v>4</v>
      </c>
      <c r="J282" s="5" t="s">
        <v>219</v>
      </c>
      <c r="K282" s="37" t="s">
        <v>234</v>
      </c>
    </row>
    <row r="283" spans="1:11">
      <c r="A283" s="20">
        <f>ROWS($B$2:B283)</f>
        <v>282</v>
      </c>
      <c r="B283" s="8">
        <f>IF(ISNUMBER(SEARCH(RECHERCHE!$D$12,D283)),A283,"")</f>
        <v>282</v>
      </c>
      <c r="C283" s="7">
        <f t="shared" si="4"/>
        <v>282</v>
      </c>
      <c r="D283" t="s">
        <v>487</v>
      </c>
      <c r="E283" s="2" t="s">
        <v>179</v>
      </c>
      <c r="F283" s="3" t="s">
        <v>197</v>
      </c>
      <c r="G283" s="3" t="s">
        <v>138</v>
      </c>
      <c r="H283" s="3" t="s">
        <v>139</v>
      </c>
      <c r="I283" s="3" t="s">
        <v>140</v>
      </c>
      <c r="J283" s="5" t="s">
        <v>219</v>
      </c>
      <c r="K283" s="37" t="s">
        <v>234</v>
      </c>
    </row>
    <row r="284" spans="1:11">
      <c r="A284" s="20">
        <f>ROWS($B$2:B284)</f>
        <v>283</v>
      </c>
      <c r="B284" s="8">
        <f>IF(ISNUMBER(SEARCH(RECHERCHE!$D$12,D284)),A284,"")</f>
        <v>283</v>
      </c>
      <c r="C284" s="7">
        <f t="shared" si="4"/>
        <v>283</v>
      </c>
      <c r="D284" t="s">
        <v>488</v>
      </c>
      <c r="E284" s="2" t="s">
        <v>179</v>
      </c>
      <c r="F284" s="3" t="s">
        <v>197</v>
      </c>
      <c r="G284" s="3" t="s">
        <v>138</v>
      </c>
      <c r="H284" s="3" t="s">
        <v>139</v>
      </c>
      <c r="I284" s="3" t="s">
        <v>140</v>
      </c>
      <c r="J284" s="5" t="s">
        <v>219</v>
      </c>
      <c r="K284" s="37" t="s">
        <v>234</v>
      </c>
    </row>
    <row r="285" spans="1:11">
      <c r="A285" s="20">
        <f>ROWS($B$2:B285)</f>
        <v>284</v>
      </c>
      <c r="B285" s="8">
        <f>IF(ISNUMBER(SEARCH(RECHERCHE!$D$12,D285)),A285,"")</f>
        <v>284</v>
      </c>
      <c r="C285" s="7">
        <f t="shared" si="4"/>
        <v>284</v>
      </c>
      <c r="D285" t="s">
        <v>489</v>
      </c>
      <c r="E285" s="2" t="s">
        <v>85</v>
      </c>
      <c r="F285" s="3" t="s">
        <v>197</v>
      </c>
      <c r="G285" s="3" t="s">
        <v>2</v>
      </c>
      <c r="H285" s="3" t="s">
        <v>3</v>
      </c>
      <c r="I285" s="3" t="s">
        <v>4</v>
      </c>
      <c r="J285" s="5" t="s">
        <v>219</v>
      </c>
      <c r="K285" s="37" t="s">
        <v>234</v>
      </c>
    </row>
    <row r="286" spans="1:11">
      <c r="A286" s="20">
        <f>ROWS($B$2:B286)</f>
        <v>285</v>
      </c>
      <c r="B286" s="8">
        <f>IF(ISNUMBER(SEARCH(RECHERCHE!$D$12,D286)),A286,"")</f>
        <v>285</v>
      </c>
      <c r="C286" s="7">
        <f t="shared" si="4"/>
        <v>285</v>
      </c>
      <c r="D286" t="s">
        <v>490</v>
      </c>
      <c r="E286" s="2" t="s">
        <v>179</v>
      </c>
      <c r="F286" s="3" t="s">
        <v>197</v>
      </c>
      <c r="G286" s="3" t="s">
        <v>138</v>
      </c>
      <c r="H286" s="3" t="s">
        <v>139</v>
      </c>
      <c r="I286" s="3" t="s">
        <v>140</v>
      </c>
      <c r="J286" s="5" t="s">
        <v>219</v>
      </c>
      <c r="K286" s="37" t="s">
        <v>234</v>
      </c>
    </row>
    <row r="287" spans="1:11">
      <c r="A287" s="20">
        <f>ROWS($B$2:B287)</f>
        <v>286</v>
      </c>
      <c r="B287" s="8">
        <f>IF(ISNUMBER(SEARCH(RECHERCHE!$D$12,D287)),A287,"")</f>
        <v>286</v>
      </c>
      <c r="C287" s="7">
        <f t="shared" si="4"/>
        <v>286</v>
      </c>
      <c r="D287" t="s">
        <v>491</v>
      </c>
      <c r="E287" s="2" t="s">
        <v>179</v>
      </c>
      <c r="F287" s="3" t="s">
        <v>197</v>
      </c>
      <c r="G287" s="3" t="s">
        <v>138</v>
      </c>
      <c r="H287" s="3" t="s">
        <v>139</v>
      </c>
      <c r="I287" s="3" t="s">
        <v>140</v>
      </c>
      <c r="J287" s="5" t="s">
        <v>219</v>
      </c>
      <c r="K287" s="37" t="s">
        <v>234</v>
      </c>
    </row>
    <row r="288" spans="1:11">
      <c r="A288" s="20">
        <f>ROWS($B$2:B288)</f>
        <v>287</v>
      </c>
      <c r="B288" s="8">
        <f>IF(ISNUMBER(SEARCH(RECHERCHE!$D$12,D288)),A288,"")</f>
        <v>287</v>
      </c>
      <c r="C288" s="7">
        <f t="shared" si="4"/>
        <v>287</v>
      </c>
      <c r="D288" t="s">
        <v>492</v>
      </c>
      <c r="E288" s="2" t="s">
        <v>179</v>
      </c>
      <c r="F288" s="3" t="s">
        <v>197</v>
      </c>
      <c r="G288" s="3" t="s">
        <v>138</v>
      </c>
      <c r="H288" s="3" t="s">
        <v>139</v>
      </c>
      <c r="I288" s="3" t="s">
        <v>140</v>
      </c>
      <c r="J288" s="5" t="s">
        <v>219</v>
      </c>
      <c r="K288" s="37" t="s">
        <v>234</v>
      </c>
    </row>
    <row r="289" spans="1:11">
      <c r="A289" s="20">
        <f>ROWS($B$2:B289)</f>
        <v>288</v>
      </c>
      <c r="B289" s="8">
        <f>IF(ISNUMBER(SEARCH(RECHERCHE!$D$12,D289)),A289,"")</f>
        <v>288</v>
      </c>
      <c r="C289" s="7">
        <f t="shared" si="4"/>
        <v>288</v>
      </c>
      <c r="D289" t="s">
        <v>493</v>
      </c>
      <c r="E289" s="2" t="s">
        <v>85</v>
      </c>
      <c r="F289" s="3" t="s">
        <v>197</v>
      </c>
      <c r="G289" s="3" t="s">
        <v>2</v>
      </c>
      <c r="H289" s="3" t="s">
        <v>3</v>
      </c>
      <c r="I289" s="3" t="s">
        <v>4</v>
      </c>
      <c r="J289" s="5" t="s">
        <v>219</v>
      </c>
      <c r="K289" s="37" t="s">
        <v>234</v>
      </c>
    </row>
    <row r="290" spans="1:11">
      <c r="A290" s="20">
        <f>ROWS($B$2:B290)</f>
        <v>289</v>
      </c>
      <c r="B290" s="8">
        <f>IF(ISNUMBER(SEARCH(RECHERCHE!$D$12,D290)),A290,"")</f>
        <v>289</v>
      </c>
      <c r="C290" s="7">
        <f t="shared" si="4"/>
        <v>289</v>
      </c>
      <c r="D290" t="s">
        <v>494</v>
      </c>
      <c r="E290" s="2" t="s">
        <v>85</v>
      </c>
      <c r="F290" s="3" t="s">
        <v>197</v>
      </c>
      <c r="G290" s="3" t="s">
        <v>2</v>
      </c>
      <c r="H290" s="3" t="s">
        <v>3</v>
      </c>
      <c r="I290" s="3" t="s">
        <v>4</v>
      </c>
      <c r="J290" s="5" t="s">
        <v>219</v>
      </c>
      <c r="K290" s="37" t="s">
        <v>234</v>
      </c>
    </row>
    <row r="291" spans="1:11">
      <c r="A291" s="20">
        <f>ROWS($B$2:B291)</f>
        <v>290</v>
      </c>
      <c r="B291" s="8">
        <f>IF(ISNUMBER(SEARCH(RECHERCHE!$D$12,D291)),A291,"")</f>
        <v>290</v>
      </c>
      <c r="C291" s="7">
        <f t="shared" si="4"/>
        <v>290</v>
      </c>
      <c r="D291" t="s">
        <v>495</v>
      </c>
      <c r="E291" s="2" t="s">
        <v>104</v>
      </c>
      <c r="F291" s="3" t="s">
        <v>197</v>
      </c>
      <c r="G291" s="3" t="s">
        <v>87</v>
      </c>
      <c r="H291" s="3" t="s">
        <v>88</v>
      </c>
      <c r="I291" s="3" t="s">
        <v>89</v>
      </c>
      <c r="J291" s="5" t="s">
        <v>219</v>
      </c>
      <c r="K291" s="37" t="s">
        <v>234</v>
      </c>
    </row>
    <row r="292" spans="1:11">
      <c r="A292" s="20">
        <f>ROWS($B$2:B292)</f>
        <v>291</v>
      </c>
      <c r="B292" s="8">
        <f>IF(ISNUMBER(SEARCH(RECHERCHE!$D$12,D292)),A292,"")</f>
        <v>291</v>
      </c>
      <c r="C292" s="7">
        <f t="shared" si="4"/>
        <v>291</v>
      </c>
      <c r="D292" t="s">
        <v>496</v>
      </c>
      <c r="E292" s="2" t="s">
        <v>85</v>
      </c>
      <c r="F292" s="3" t="s">
        <v>197</v>
      </c>
      <c r="G292" s="3" t="s">
        <v>2</v>
      </c>
      <c r="H292" s="3" t="s">
        <v>3</v>
      </c>
      <c r="I292" s="3" t="s">
        <v>4</v>
      </c>
      <c r="J292" s="5" t="s">
        <v>219</v>
      </c>
      <c r="K292" s="37" t="s">
        <v>234</v>
      </c>
    </row>
    <row r="293" spans="1:11">
      <c r="A293" s="20">
        <f>ROWS($B$2:B293)</f>
        <v>292</v>
      </c>
      <c r="B293" s="8">
        <f>IF(ISNUMBER(SEARCH(RECHERCHE!$D$12,D293)),A293,"")</f>
        <v>292</v>
      </c>
      <c r="C293" s="7">
        <f t="shared" si="4"/>
        <v>292</v>
      </c>
      <c r="D293" t="s">
        <v>497</v>
      </c>
      <c r="E293" s="2" t="s">
        <v>104</v>
      </c>
      <c r="F293" s="3" t="s">
        <v>197</v>
      </c>
      <c r="G293" s="3" t="s">
        <v>87</v>
      </c>
      <c r="H293" s="3" t="s">
        <v>88</v>
      </c>
      <c r="I293" s="3" t="s">
        <v>89</v>
      </c>
      <c r="J293" s="5" t="s">
        <v>219</v>
      </c>
      <c r="K293" s="37" t="s">
        <v>234</v>
      </c>
    </row>
    <row r="294" spans="1:11">
      <c r="A294" s="20">
        <f>ROWS($B$2:B294)</f>
        <v>293</v>
      </c>
      <c r="B294" s="8">
        <f>IF(ISNUMBER(SEARCH(RECHERCHE!$D$12,D294)),A294,"")</f>
        <v>293</v>
      </c>
      <c r="C294" s="7">
        <f t="shared" si="4"/>
        <v>293</v>
      </c>
      <c r="D294" t="s">
        <v>498</v>
      </c>
      <c r="E294" s="2" t="s">
        <v>179</v>
      </c>
      <c r="F294" s="3" t="s">
        <v>197</v>
      </c>
      <c r="G294" s="3" t="s">
        <v>138</v>
      </c>
      <c r="H294" s="3" t="s">
        <v>139</v>
      </c>
      <c r="I294" s="3" t="s">
        <v>140</v>
      </c>
      <c r="J294" s="5" t="s">
        <v>219</v>
      </c>
      <c r="K294" s="37" t="s">
        <v>234</v>
      </c>
    </row>
    <row r="295" spans="1:11">
      <c r="A295" s="20">
        <f>ROWS($B$2:B295)</f>
        <v>294</v>
      </c>
      <c r="B295" s="8">
        <f>IF(ISNUMBER(SEARCH(RECHERCHE!$D$12,D295)),A295,"")</f>
        <v>294</v>
      </c>
      <c r="C295" s="7">
        <f t="shared" si="4"/>
        <v>294</v>
      </c>
      <c r="D295" s="47" t="s">
        <v>1299</v>
      </c>
      <c r="E295" s="37" t="s">
        <v>136</v>
      </c>
      <c r="F295" s="3" t="s">
        <v>197</v>
      </c>
      <c r="G295" s="3" t="s">
        <v>106</v>
      </c>
      <c r="H295" s="3" t="s">
        <v>107</v>
      </c>
      <c r="I295" s="3" t="s">
        <v>108</v>
      </c>
      <c r="J295" s="5" t="s">
        <v>219</v>
      </c>
      <c r="K295" s="37" t="s">
        <v>222</v>
      </c>
    </row>
    <row r="296" spans="1:11">
      <c r="A296" s="20">
        <f>ROWS($B$2:B296)</f>
        <v>295</v>
      </c>
      <c r="B296" s="8">
        <f>IF(ISNUMBER(SEARCH(RECHERCHE!$D$12,D296)),A296,"")</f>
        <v>295</v>
      </c>
      <c r="C296" s="7">
        <f t="shared" si="4"/>
        <v>295</v>
      </c>
      <c r="D296" s="47" t="s">
        <v>1300</v>
      </c>
      <c r="E296" s="2" t="s">
        <v>179</v>
      </c>
      <c r="F296" s="3" t="s">
        <v>197</v>
      </c>
      <c r="G296" s="3" t="s">
        <v>138</v>
      </c>
      <c r="H296" s="3" t="s">
        <v>139</v>
      </c>
      <c r="I296" s="3" t="s">
        <v>140</v>
      </c>
      <c r="J296" s="5" t="s">
        <v>219</v>
      </c>
      <c r="K296" s="37" t="s">
        <v>222</v>
      </c>
    </row>
    <row r="297" spans="1:11">
      <c r="A297" s="20">
        <f>ROWS($B$2:B297)</f>
        <v>296</v>
      </c>
      <c r="B297" s="8">
        <f>IF(ISNUMBER(SEARCH(RECHERCHE!$D$12,D297)),A297,"")</f>
        <v>296</v>
      </c>
      <c r="C297" s="7">
        <f t="shared" si="4"/>
        <v>296</v>
      </c>
      <c r="D297" t="s">
        <v>499</v>
      </c>
      <c r="E297" s="2" t="s">
        <v>179</v>
      </c>
      <c r="F297" s="3" t="s">
        <v>197</v>
      </c>
      <c r="G297" s="3" t="s">
        <v>138</v>
      </c>
      <c r="H297" s="3" t="s">
        <v>139</v>
      </c>
      <c r="I297" s="3" t="s">
        <v>140</v>
      </c>
      <c r="J297" s="5" t="s">
        <v>219</v>
      </c>
      <c r="K297" s="37" t="s">
        <v>234</v>
      </c>
    </row>
    <row r="298" spans="1:11">
      <c r="A298" s="20">
        <f>ROWS($B$2:B298)</f>
        <v>297</v>
      </c>
      <c r="B298" s="8">
        <f>IF(ISNUMBER(SEARCH(RECHERCHE!$D$12,D298)),A298,"")</f>
        <v>297</v>
      </c>
      <c r="C298" s="7">
        <f t="shared" si="4"/>
        <v>297</v>
      </c>
      <c r="D298" s="47" t="s">
        <v>1301</v>
      </c>
      <c r="E298" s="2" t="s">
        <v>179</v>
      </c>
      <c r="F298" s="3" t="s">
        <v>197</v>
      </c>
      <c r="G298" s="3" t="s">
        <v>138</v>
      </c>
      <c r="H298" s="3" t="s">
        <v>139</v>
      </c>
      <c r="I298" s="3" t="s">
        <v>140</v>
      </c>
      <c r="J298" s="5" t="s">
        <v>219</v>
      </c>
      <c r="K298" s="37" t="s">
        <v>222</v>
      </c>
    </row>
    <row r="299" spans="1:11">
      <c r="A299" s="20">
        <f>ROWS($B$2:B299)</f>
        <v>298</v>
      </c>
      <c r="B299" s="8">
        <f>IF(ISNUMBER(SEARCH(RECHERCHE!$D$12,D299)),A299,"")</f>
        <v>298</v>
      </c>
      <c r="C299" s="7">
        <f t="shared" si="4"/>
        <v>298</v>
      </c>
      <c r="D299" t="s">
        <v>500</v>
      </c>
      <c r="E299" s="2" t="s">
        <v>104</v>
      </c>
      <c r="F299" s="3" t="s">
        <v>197</v>
      </c>
      <c r="G299" s="3" t="s">
        <v>87</v>
      </c>
      <c r="H299" s="3" t="s">
        <v>88</v>
      </c>
      <c r="I299" s="3" t="s">
        <v>89</v>
      </c>
      <c r="J299" s="5" t="s">
        <v>219</v>
      </c>
      <c r="K299" s="37" t="s">
        <v>234</v>
      </c>
    </row>
    <row r="300" spans="1:11">
      <c r="A300" s="20">
        <f>ROWS($B$2:B300)</f>
        <v>299</v>
      </c>
      <c r="B300" s="8">
        <f>IF(ISNUMBER(SEARCH(RECHERCHE!$D$12,D300)),A300,"")</f>
        <v>299</v>
      </c>
      <c r="C300" s="7">
        <f t="shared" si="4"/>
        <v>299</v>
      </c>
      <c r="D300" s="51" t="s">
        <v>1302</v>
      </c>
      <c r="E300" s="37" t="s">
        <v>179</v>
      </c>
      <c r="F300" s="3" t="s">
        <v>197</v>
      </c>
      <c r="G300" s="3" t="s">
        <v>138</v>
      </c>
      <c r="H300" s="3" t="s">
        <v>139</v>
      </c>
      <c r="I300" s="3" t="s">
        <v>140</v>
      </c>
      <c r="J300" s="5" t="s">
        <v>219</v>
      </c>
      <c r="K300" s="37" t="s">
        <v>222</v>
      </c>
    </row>
    <row r="301" spans="1:11">
      <c r="A301" s="20">
        <f>ROWS($B$2:B301)</f>
        <v>300</v>
      </c>
      <c r="B301" s="8">
        <f>IF(ISNUMBER(SEARCH(RECHERCHE!$D$12,D301)),A301,"")</f>
        <v>300</v>
      </c>
      <c r="C301" s="7">
        <f t="shared" si="4"/>
        <v>300</v>
      </c>
      <c r="D301" t="s">
        <v>501</v>
      </c>
      <c r="E301" s="2" t="s">
        <v>85</v>
      </c>
      <c r="F301" s="3" t="s">
        <v>197</v>
      </c>
      <c r="G301" s="3" t="s">
        <v>2</v>
      </c>
      <c r="H301" s="3" t="s">
        <v>3</v>
      </c>
      <c r="I301" s="3" t="s">
        <v>4</v>
      </c>
      <c r="J301" s="5" t="s">
        <v>219</v>
      </c>
      <c r="K301" s="37" t="s">
        <v>234</v>
      </c>
    </row>
    <row r="302" spans="1:11">
      <c r="A302" s="20">
        <f>ROWS($B$2:B302)</f>
        <v>301</v>
      </c>
      <c r="B302" s="8">
        <f>IF(ISNUMBER(SEARCH(RECHERCHE!$D$12,D302)),A302,"")</f>
        <v>301</v>
      </c>
      <c r="C302" s="7">
        <f t="shared" si="4"/>
        <v>301</v>
      </c>
      <c r="D302" t="s">
        <v>502</v>
      </c>
      <c r="E302" s="2" t="s">
        <v>85</v>
      </c>
      <c r="F302" s="3" t="s">
        <v>197</v>
      </c>
      <c r="G302" s="3" t="s">
        <v>2</v>
      </c>
      <c r="H302" s="3" t="s">
        <v>3</v>
      </c>
      <c r="I302" s="3" t="s">
        <v>4</v>
      </c>
      <c r="J302" s="5" t="s">
        <v>219</v>
      </c>
      <c r="K302" s="37" t="s">
        <v>234</v>
      </c>
    </row>
    <row r="303" spans="1:11">
      <c r="A303" s="20">
        <f>ROWS($B$2:B303)</f>
        <v>302</v>
      </c>
      <c r="B303" s="8">
        <f>IF(ISNUMBER(SEARCH(RECHERCHE!$D$12,D303)),A303,"")</f>
        <v>302</v>
      </c>
      <c r="C303" s="7">
        <f t="shared" si="4"/>
        <v>302</v>
      </c>
      <c r="D303" t="s">
        <v>503</v>
      </c>
      <c r="E303" s="37" t="s">
        <v>179</v>
      </c>
      <c r="F303" s="3" t="s">
        <v>197</v>
      </c>
      <c r="G303" s="3" t="s">
        <v>138</v>
      </c>
      <c r="H303" s="3" t="s">
        <v>139</v>
      </c>
      <c r="I303" s="3" t="s">
        <v>140</v>
      </c>
      <c r="J303" s="5" t="s">
        <v>219</v>
      </c>
      <c r="K303" s="37" t="s">
        <v>234</v>
      </c>
    </row>
    <row r="304" spans="1:11">
      <c r="A304" s="20">
        <f>ROWS($B$2:B304)</f>
        <v>303</v>
      </c>
      <c r="B304" s="8">
        <f>IF(ISNUMBER(SEARCH(RECHERCHE!$D$12,D304)),A304,"")</f>
        <v>303</v>
      </c>
      <c r="C304" s="7">
        <f t="shared" si="4"/>
        <v>303</v>
      </c>
      <c r="D304" t="s">
        <v>504</v>
      </c>
      <c r="E304" s="2" t="s">
        <v>179</v>
      </c>
      <c r="F304" s="3" t="s">
        <v>197</v>
      </c>
      <c r="G304" s="3" t="s">
        <v>138</v>
      </c>
      <c r="H304" s="3" t="s">
        <v>139</v>
      </c>
      <c r="I304" s="3" t="s">
        <v>140</v>
      </c>
      <c r="J304" s="5" t="s">
        <v>219</v>
      </c>
      <c r="K304" s="37" t="s">
        <v>234</v>
      </c>
    </row>
    <row r="305" spans="1:11">
      <c r="A305" s="20">
        <f>ROWS($B$2:B305)</f>
        <v>304</v>
      </c>
      <c r="B305" s="8">
        <f>IF(ISNUMBER(SEARCH(RECHERCHE!$D$12,D305)),A305,"")</f>
        <v>304</v>
      </c>
      <c r="C305" s="7">
        <f t="shared" si="4"/>
        <v>304</v>
      </c>
      <c r="D305" t="s">
        <v>505</v>
      </c>
      <c r="E305" s="2" t="s">
        <v>179</v>
      </c>
      <c r="F305" s="3" t="s">
        <v>197</v>
      </c>
      <c r="G305" s="3" t="s">
        <v>138</v>
      </c>
      <c r="H305" s="3" t="s">
        <v>139</v>
      </c>
      <c r="I305" s="3" t="s">
        <v>140</v>
      </c>
      <c r="J305" s="5" t="s">
        <v>219</v>
      </c>
      <c r="K305" s="37" t="s">
        <v>234</v>
      </c>
    </row>
    <row r="306" spans="1:11">
      <c r="A306" s="20">
        <f>ROWS($B$2:B306)</f>
        <v>305</v>
      </c>
      <c r="B306" s="8">
        <f>IF(ISNUMBER(SEARCH(RECHERCHE!$D$12,D306)),A306,"")</f>
        <v>305</v>
      </c>
      <c r="C306" s="7">
        <f t="shared" si="4"/>
        <v>305</v>
      </c>
      <c r="D306" t="s">
        <v>506</v>
      </c>
      <c r="E306" s="2" t="s">
        <v>179</v>
      </c>
      <c r="F306" s="3" t="s">
        <v>197</v>
      </c>
      <c r="G306" s="3" t="s">
        <v>138</v>
      </c>
      <c r="H306" s="3" t="s">
        <v>139</v>
      </c>
      <c r="I306" s="3" t="s">
        <v>140</v>
      </c>
      <c r="J306" s="5" t="s">
        <v>219</v>
      </c>
      <c r="K306" s="37" t="s">
        <v>234</v>
      </c>
    </row>
    <row r="307" spans="1:11">
      <c r="A307" s="20">
        <f>ROWS($B$2:B307)</f>
        <v>306</v>
      </c>
      <c r="B307" s="8">
        <f>IF(ISNUMBER(SEARCH(RECHERCHE!$D$12,D307)),A307,"")</f>
        <v>306</v>
      </c>
      <c r="C307" s="7">
        <f t="shared" si="4"/>
        <v>306</v>
      </c>
      <c r="D307" t="s">
        <v>507</v>
      </c>
      <c r="E307" s="2" t="s">
        <v>179</v>
      </c>
      <c r="F307" s="3" t="s">
        <v>197</v>
      </c>
      <c r="G307" s="3" t="s">
        <v>138</v>
      </c>
      <c r="H307" s="3" t="s">
        <v>139</v>
      </c>
      <c r="I307" s="3" t="s">
        <v>140</v>
      </c>
      <c r="J307" s="5" t="s">
        <v>219</v>
      </c>
      <c r="K307" s="37" t="s">
        <v>234</v>
      </c>
    </row>
    <row r="308" spans="1:11">
      <c r="A308" s="20">
        <f>ROWS($B$2:B308)</f>
        <v>307</v>
      </c>
      <c r="B308" s="8">
        <f>IF(ISNUMBER(SEARCH(RECHERCHE!$D$12,D308)),A308,"")</f>
        <v>307</v>
      </c>
      <c r="C308" s="7">
        <f t="shared" si="4"/>
        <v>307</v>
      </c>
      <c r="D308" t="s">
        <v>508</v>
      </c>
      <c r="E308" s="2" t="s">
        <v>179</v>
      </c>
      <c r="F308" s="3" t="s">
        <v>197</v>
      </c>
      <c r="G308" s="3" t="s">
        <v>138</v>
      </c>
      <c r="H308" s="3" t="s">
        <v>139</v>
      </c>
      <c r="I308" s="3" t="s">
        <v>140</v>
      </c>
      <c r="J308" s="5" t="s">
        <v>219</v>
      </c>
      <c r="K308" s="37" t="s">
        <v>234</v>
      </c>
    </row>
    <row r="309" spans="1:11">
      <c r="A309" s="20">
        <f>ROWS($B$2:B309)</f>
        <v>308</v>
      </c>
      <c r="B309" s="8">
        <f>IF(ISNUMBER(SEARCH(RECHERCHE!$D$12,D309)),A309,"")</f>
        <v>308</v>
      </c>
      <c r="C309" s="7">
        <f t="shared" si="4"/>
        <v>308</v>
      </c>
      <c r="D309" t="s">
        <v>509</v>
      </c>
      <c r="E309" s="2" t="s">
        <v>179</v>
      </c>
      <c r="F309" s="3" t="s">
        <v>197</v>
      </c>
      <c r="G309" s="3" t="s">
        <v>138</v>
      </c>
      <c r="H309" s="3" t="s">
        <v>139</v>
      </c>
      <c r="I309" s="3" t="s">
        <v>140</v>
      </c>
      <c r="J309" s="5" t="s">
        <v>219</v>
      </c>
      <c r="K309" s="37" t="s">
        <v>234</v>
      </c>
    </row>
    <row r="310" spans="1:11">
      <c r="A310" s="20">
        <f>ROWS($B$2:B310)</f>
        <v>309</v>
      </c>
      <c r="B310" s="8">
        <f>IF(ISNUMBER(SEARCH(RECHERCHE!$D$12,D310)),A310,"")</f>
        <v>309</v>
      </c>
      <c r="C310" s="7">
        <f t="shared" si="4"/>
        <v>309</v>
      </c>
      <c r="D310" t="s">
        <v>510</v>
      </c>
      <c r="E310" s="37" t="s">
        <v>179</v>
      </c>
      <c r="F310" s="3" t="s">
        <v>197</v>
      </c>
      <c r="G310" s="3" t="s">
        <v>138</v>
      </c>
      <c r="H310" s="3" t="s">
        <v>139</v>
      </c>
      <c r="I310" s="3" t="s">
        <v>140</v>
      </c>
      <c r="J310" s="5" t="s">
        <v>219</v>
      </c>
      <c r="K310" s="37" t="s">
        <v>234</v>
      </c>
    </row>
    <row r="311" spans="1:11">
      <c r="A311" s="20">
        <f>ROWS($B$2:B311)</f>
        <v>310</v>
      </c>
      <c r="B311" s="8">
        <f>IF(ISNUMBER(SEARCH(RECHERCHE!$D$12,D311)),A311,"")</f>
        <v>310</v>
      </c>
      <c r="C311" s="7">
        <f t="shared" si="4"/>
        <v>310</v>
      </c>
      <c r="D311" s="2" t="s">
        <v>511</v>
      </c>
      <c r="E311" s="2" t="s">
        <v>85</v>
      </c>
      <c r="F311" s="3" t="s">
        <v>197</v>
      </c>
      <c r="G311" s="3" t="s">
        <v>2</v>
      </c>
      <c r="H311" s="3" t="s">
        <v>3</v>
      </c>
      <c r="I311" s="3" t="s">
        <v>4</v>
      </c>
      <c r="J311" s="5" t="s">
        <v>219</v>
      </c>
      <c r="K311" s="37" t="s">
        <v>234</v>
      </c>
    </row>
    <row r="312" spans="1:11">
      <c r="A312" s="20">
        <f>ROWS($B$2:B312)</f>
        <v>311</v>
      </c>
      <c r="B312" s="8">
        <f>IF(ISNUMBER(SEARCH(RECHERCHE!$D$12,D312)),A312,"")</f>
        <v>311</v>
      </c>
      <c r="C312" s="7">
        <f t="shared" si="4"/>
        <v>311</v>
      </c>
      <c r="D312" t="s">
        <v>512</v>
      </c>
      <c r="E312" s="2" t="s">
        <v>179</v>
      </c>
      <c r="F312" s="3" t="s">
        <v>197</v>
      </c>
      <c r="G312" s="3" t="s">
        <v>138</v>
      </c>
      <c r="H312" s="3" t="s">
        <v>139</v>
      </c>
      <c r="I312" s="3" t="s">
        <v>140</v>
      </c>
      <c r="J312" s="5" t="s">
        <v>219</v>
      </c>
      <c r="K312" s="37" t="s">
        <v>234</v>
      </c>
    </row>
    <row r="313" spans="1:11">
      <c r="A313" s="20">
        <f>ROWS($B$2:B313)</f>
        <v>312</v>
      </c>
      <c r="B313" s="8">
        <f>IF(ISNUMBER(SEARCH(RECHERCHE!$D$12,D313)),A313,"")</f>
        <v>312</v>
      </c>
      <c r="C313" s="7">
        <f t="shared" si="4"/>
        <v>312</v>
      </c>
      <c r="D313" t="s">
        <v>513</v>
      </c>
      <c r="E313" s="2" t="s">
        <v>179</v>
      </c>
      <c r="F313" s="3" t="s">
        <v>197</v>
      </c>
      <c r="G313" s="3" t="s">
        <v>138</v>
      </c>
      <c r="H313" s="3" t="s">
        <v>139</v>
      </c>
      <c r="I313" s="3" t="s">
        <v>140</v>
      </c>
      <c r="J313" s="5" t="s">
        <v>219</v>
      </c>
      <c r="K313" s="37" t="s">
        <v>234</v>
      </c>
    </row>
    <row r="314" spans="1:11">
      <c r="A314" s="20">
        <f>ROWS($B$2:B314)</f>
        <v>313</v>
      </c>
      <c r="B314" s="8">
        <f>IF(ISNUMBER(SEARCH(RECHERCHE!$D$12,D314)),A314,"")</f>
        <v>313</v>
      </c>
      <c r="C314" s="7">
        <f t="shared" si="4"/>
        <v>313</v>
      </c>
      <c r="D314" t="s">
        <v>514</v>
      </c>
      <c r="E314" s="2" t="s">
        <v>179</v>
      </c>
      <c r="F314" s="3" t="s">
        <v>197</v>
      </c>
      <c r="G314" s="3" t="s">
        <v>138</v>
      </c>
      <c r="H314" s="3" t="s">
        <v>139</v>
      </c>
      <c r="I314" s="3" t="s">
        <v>140</v>
      </c>
      <c r="J314" s="5" t="s">
        <v>219</v>
      </c>
      <c r="K314" s="37" t="s">
        <v>234</v>
      </c>
    </row>
    <row r="315" spans="1:11">
      <c r="A315" s="20">
        <f>ROWS($B$2:B315)</f>
        <v>314</v>
      </c>
      <c r="B315" s="8">
        <f>IF(ISNUMBER(SEARCH(RECHERCHE!$D$12,D315)),A315,"")</f>
        <v>314</v>
      </c>
      <c r="C315" s="7">
        <f t="shared" si="4"/>
        <v>314</v>
      </c>
      <c r="D315" t="s">
        <v>515</v>
      </c>
      <c r="E315" s="2" t="s">
        <v>85</v>
      </c>
      <c r="F315" s="3" t="s">
        <v>197</v>
      </c>
      <c r="G315" s="3" t="s">
        <v>2</v>
      </c>
      <c r="H315" s="3" t="s">
        <v>3</v>
      </c>
      <c r="I315" s="3" t="s">
        <v>4</v>
      </c>
      <c r="J315" s="5" t="s">
        <v>219</v>
      </c>
      <c r="K315" s="37" t="s">
        <v>234</v>
      </c>
    </row>
    <row r="316" spans="1:11">
      <c r="A316" s="20">
        <f>ROWS($B$2:B316)</f>
        <v>315</v>
      </c>
      <c r="B316" s="8">
        <f>IF(ISNUMBER(SEARCH(RECHERCHE!$D$12,D316)),A316,"")</f>
        <v>315</v>
      </c>
      <c r="C316" s="7">
        <f t="shared" si="4"/>
        <v>315</v>
      </c>
      <c r="D316" t="s">
        <v>516</v>
      </c>
      <c r="E316" s="2" t="s">
        <v>104</v>
      </c>
      <c r="F316" s="3" t="s">
        <v>197</v>
      </c>
      <c r="G316" s="3" t="s">
        <v>87</v>
      </c>
      <c r="H316" s="3" t="s">
        <v>88</v>
      </c>
      <c r="I316" s="3" t="s">
        <v>89</v>
      </c>
      <c r="J316" s="5" t="s">
        <v>219</v>
      </c>
      <c r="K316" s="37" t="s">
        <v>234</v>
      </c>
    </row>
    <row r="317" spans="1:11">
      <c r="A317" s="20">
        <f>ROWS($B$2:B317)</f>
        <v>316</v>
      </c>
      <c r="B317" s="8">
        <f>IF(ISNUMBER(SEARCH(RECHERCHE!$D$12,D317)),A317,"")</f>
        <v>316</v>
      </c>
      <c r="C317" s="7">
        <f t="shared" si="4"/>
        <v>316</v>
      </c>
      <c r="D317" t="s">
        <v>517</v>
      </c>
      <c r="E317" s="2" t="s">
        <v>179</v>
      </c>
      <c r="F317" s="3" t="s">
        <v>197</v>
      </c>
      <c r="G317" s="3" t="s">
        <v>138</v>
      </c>
      <c r="H317" s="3" t="s">
        <v>139</v>
      </c>
      <c r="I317" s="3" t="s">
        <v>140</v>
      </c>
      <c r="J317" s="5" t="s">
        <v>219</v>
      </c>
      <c r="K317" s="37" t="s">
        <v>234</v>
      </c>
    </row>
    <row r="318" spans="1:11">
      <c r="A318" s="20">
        <f>ROWS($B$2:B318)</f>
        <v>317</v>
      </c>
      <c r="B318" s="8">
        <f>IF(ISNUMBER(SEARCH(RECHERCHE!$D$12,D318)),A318,"")</f>
        <v>317</v>
      </c>
      <c r="C318" s="7">
        <f t="shared" si="4"/>
        <v>317</v>
      </c>
      <c r="D318" t="s">
        <v>518</v>
      </c>
      <c r="E318" s="37" t="s">
        <v>179</v>
      </c>
      <c r="F318" s="3" t="s">
        <v>197</v>
      </c>
      <c r="G318" s="3" t="s">
        <v>138</v>
      </c>
      <c r="H318" s="3" t="s">
        <v>139</v>
      </c>
      <c r="I318" s="3" t="s">
        <v>140</v>
      </c>
      <c r="J318" s="5" t="s">
        <v>219</v>
      </c>
      <c r="K318" s="37" t="s">
        <v>234</v>
      </c>
    </row>
    <row r="319" spans="1:11">
      <c r="A319" s="20">
        <f>ROWS($B$2:B319)</f>
        <v>318</v>
      </c>
      <c r="B319" s="8">
        <f>IF(ISNUMBER(SEARCH(RECHERCHE!$D$12,D319)),A319,"")</f>
        <v>318</v>
      </c>
      <c r="C319" s="7">
        <f t="shared" si="4"/>
        <v>318</v>
      </c>
      <c r="D319" s="2" t="s">
        <v>519</v>
      </c>
      <c r="E319" s="3" t="s">
        <v>85</v>
      </c>
      <c r="F319" s="3" t="s">
        <v>197</v>
      </c>
      <c r="G319" s="3" t="s">
        <v>2</v>
      </c>
      <c r="H319" s="3" t="s">
        <v>3</v>
      </c>
      <c r="I319" s="3" t="s">
        <v>4</v>
      </c>
      <c r="J319" s="5" t="s">
        <v>219</v>
      </c>
      <c r="K319" s="37" t="s">
        <v>234</v>
      </c>
    </row>
    <row r="320" spans="1:11">
      <c r="A320" s="20">
        <f>ROWS($B$2:B320)</f>
        <v>319</v>
      </c>
      <c r="B320" s="8">
        <f>IF(ISNUMBER(SEARCH(RECHERCHE!$D$12,D320)),A320,"")</f>
        <v>319</v>
      </c>
      <c r="C320" s="7">
        <f t="shared" si="4"/>
        <v>319</v>
      </c>
      <c r="D320" s="51" t="s">
        <v>519</v>
      </c>
      <c r="E320" s="37" t="s">
        <v>179</v>
      </c>
      <c r="F320" s="3" t="s">
        <v>197</v>
      </c>
      <c r="G320" s="3" t="s">
        <v>138</v>
      </c>
      <c r="H320" s="3" t="s">
        <v>139</v>
      </c>
      <c r="I320" s="3" t="s">
        <v>140</v>
      </c>
      <c r="J320" s="5" t="s">
        <v>219</v>
      </c>
      <c r="K320" s="37" t="s">
        <v>222</v>
      </c>
    </row>
    <row r="321" spans="1:11">
      <c r="A321" s="20">
        <f>ROWS($B$2:B321)</f>
        <v>320</v>
      </c>
      <c r="B321" s="8">
        <f>IF(ISNUMBER(SEARCH(RECHERCHE!$D$12,D321)),A321,"")</f>
        <v>320</v>
      </c>
      <c r="C321" s="7">
        <f t="shared" si="4"/>
        <v>320</v>
      </c>
      <c r="D321" t="s">
        <v>520</v>
      </c>
      <c r="E321" s="2" t="s">
        <v>104</v>
      </c>
      <c r="F321" s="3" t="s">
        <v>197</v>
      </c>
      <c r="G321" s="3" t="s">
        <v>87</v>
      </c>
      <c r="H321" s="3" t="s">
        <v>88</v>
      </c>
      <c r="I321" s="3" t="s">
        <v>89</v>
      </c>
      <c r="J321" s="5" t="s">
        <v>219</v>
      </c>
      <c r="K321" s="37" t="s">
        <v>234</v>
      </c>
    </row>
    <row r="322" spans="1:11">
      <c r="A322" s="20">
        <f>ROWS($B$2:B322)</f>
        <v>321</v>
      </c>
      <c r="B322" s="8">
        <f>IF(ISNUMBER(SEARCH(RECHERCHE!$D$12,D322)),A322,"")</f>
        <v>321</v>
      </c>
      <c r="C322" s="7">
        <f t="shared" ref="C322:C385" si="5">IFERROR(SMALL($B$2:$B$1152,A322),"")</f>
        <v>321</v>
      </c>
      <c r="D322" t="s">
        <v>521</v>
      </c>
      <c r="E322" s="2" t="s">
        <v>179</v>
      </c>
      <c r="F322" s="3" t="s">
        <v>197</v>
      </c>
      <c r="G322" s="3" t="s">
        <v>138</v>
      </c>
      <c r="H322" s="3" t="s">
        <v>139</v>
      </c>
      <c r="I322" s="3" t="s">
        <v>140</v>
      </c>
      <c r="J322" s="5" t="s">
        <v>219</v>
      </c>
      <c r="K322" s="37" t="s">
        <v>234</v>
      </c>
    </row>
    <row r="323" spans="1:11">
      <c r="A323" s="20">
        <f>ROWS($B$2:B323)</f>
        <v>322</v>
      </c>
      <c r="B323" s="8">
        <f>IF(ISNUMBER(SEARCH(RECHERCHE!$D$12,D323)),A323,"")</f>
        <v>322</v>
      </c>
      <c r="C323" s="7">
        <f t="shared" si="5"/>
        <v>322</v>
      </c>
      <c r="D323" t="s">
        <v>522</v>
      </c>
      <c r="E323" s="2" t="s">
        <v>104</v>
      </c>
      <c r="F323" s="3" t="s">
        <v>197</v>
      </c>
      <c r="G323" s="3" t="s">
        <v>87</v>
      </c>
      <c r="H323" s="3" t="s">
        <v>88</v>
      </c>
      <c r="I323" s="3" t="s">
        <v>89</v>
      </c>
      <c r="J323" s="5" t="s">
        <v>219</v>
      </c>
      <c r="K323" s="37" t="s">
        <v>234</v>
      </c>
    </row>
    <row r="324" spans="1:11">
      <c r="A324" s="20">
        <f>ROWS($B$2:B324)</f>
        <v>323</v>
      </c>
      <c r="B324" s="8">
        <f>IF(ISNUMBER(SEARCH(RECHERCHE!$D$12,D324)),A324,"")</f>
        <v>323</v>
      </c>
      <c r="C324" s="7">
        <f t="shared" si="5"/>
        <v>323</v>
      </c>
      <c r="D324" t="s">
        <v>523</v>
      </c>
      <c r="E324" s="2" t="s">
        <v>85</v>
      </c>
      <c r="F324" s="3" t="s">
        <v>197</v>
      </c>
      <c r="G324" s="3" t="s">
        <v>2</v>
      </c>
      <c r="H324" s="3" t="s">
        <v>3</v>
      </c>
      <c r="I324" s="3" t="s">
        <v>4</v>
      </c>
      <c r="J324" s="5" t="s">
        <v>219</v>
      </c>
      <c r="K324" s="37" t="s">
        <v>234</v>
      </c>
    </row>
    <row r="325" spans="1:11">
      <c r="A325" s="20">
        <f>ROWS($B$2:B325)</f>
        <v>324</v>
      </c>
      <c r="B325" s="8">
        <f>IF(ISNUMBER(SEARCH(RECHERCHE!$D$12,D325)),A325,"")</f>
        <v>324</v>
      </c>
      <c r="C325" s="7">
        <f t="shared" si="5"/>
        <v>324</v>
      </c>
      <c r="D325" s="51" t="s">
        <v>523</v>
      </c>
      <c r="E325" s="2" t="s">
        <v>179</v>
      </c>
      <c r="F325" s="3" t="s">
        <v>197</v>
      </c>
      <c r="G325" s="3" t="s">
        <v>138</v>
      </c>
      <c r="H325" s="3" t="s">
        <v>139</v>
      </c>
      <c r="I325" s="3" t="s">
        <v>140</v>
      </c>
      <c r="J325" s="5" t="s">
        <v>219</v>
      </c>
      <c r="K325" s="37" t="s">
        <v>222</v>
      </c>
    </row>
    <row r="326" spans="1:11">
      <c r="A326" s="20">
        <f>ROWS($B$2:B326)</f>
        <v>325</v>
      </c>
      <c r="B326" s="8">
        <f>IF(ISNUMBER(SEARCH(RECHERCHE!$D$12,D326)),A326,"")</f>
        <v>325</v>
      </c>
      <c r="C326" s="7">
        <f t="shared" si="5"/>
        <v>325</v>
      </c>
      <c r="D326" t="s">
        <v>524</v>
      </c>
      <c r="E326" s="2" t="s">
        <v>179</v>
      </c>
      <c r="F326" s="3" t="s">
        <v>197</v>
      </c>
      <c r="G326" s="3" t="s">
        <v>138</v>
      </c>
      <c r="H326" s="3" t="s">
        <v>139</v>
      </c>
      <c r="I326" s="3" t="s">
        <v>140</v>
      </c>
      <c r="J326" s="5" t="s">
        <v>219</v>
      </c>
      <c r="K326" s="37" t="s">
        <v>234</v>
      </c>
    </row>
    <row r="327" spans="1:11">
      <c r="A327" s="20">
        <f>ROWS($B$2:B327)</f>
        <v>326</v>
      </c>
      <c r="B327" s="8">
        <f>IF(ISNUMBER(SEARCH(RECHERCHE!$D$12,D327)),A327,"")</f>
        <v>326</v>
      </c>
      <c r="C327" s="7">
        <f t="shared" si="5"/>
        <v>326</v>
      </c>
      <c r="D327" t="s">
        <v>525</v>
      </c>
      <c r="E327" s="2" t="s">
        <v>179</v>
      </c>
      <c r="F327" s="3" t="s">
        <v>197</v>
      </c>
      <c r="G327" s="3" t="s">
        <v>138</v>
      </c>
      <c r="H327" s="3" t="s">
        <v>139</v>
      </c>
      <c r="I327" s="3" t="s">
        <v>140</v>
      </c>
      <c r="J327" s="5" t="s">
        <v>219</v>
      </c>
      <c r="K327" s="37" t="s">
        <v>234</v>
      </c>
    </row>
    <row r="328" spans="1:11">
      <c r="A328" s="20">
        <f>ROWS($B$2:B328)</f>
        <v>327</v>
      </c>
      <c r="B328" s="8">
        <f>IF(ISNUMBER(SEARCH(RECHERCHE!$D$12,D328)),A328,"")</f>
        <v>327</v>
      </c>
      <c r="C328" s="7">
        <f t="shared" si="5"/>
        <v>327</v>
      </c>
      <c r="D328" t="s">
        <v>526</v>
      </c>
      <c r="E328" s="37" t="s">
        <v>179</v>
      </c>
      <c r="F328" s="3" t="s">
        <v>197</v>
      </c>
      <c r="G328" s="3" t="s">
        <v>138</v>
      </c>
      <c r="H328" s="3" t="s">
        <v>139</v>
      </c>
      <c r="I328" s="3" t="s">
        <v>140</v>
      </c>
      <c r="J328" s="5" t="s">
        <v>219</v>
      </c>
      <c r="K328" s="37" t="s">
        <v>234</v>
      </c>
    </row>
    <row r="329" spans="1:11">
      <c r="A329" s="20">
        <f>ROWS($B$2:B329)</f>
        <v>328</v>
      </c>
      <c r="B329" s="8">
        <f>IF(ISNUMBER(SEARCH(RECHERCHE!$D$12,D329)),A329,"")</f>
        <v>328</v>
      </c>
      <c r="C329" s="7">
        <f t="shared" si="5"/>
        <v>328</v>
      </c>
      <c r="D329" t="s">
        <v>527</v>
      </c>
      <c r="E329" s="2" t="s">
        <v>104</v>
      </c>
      <c r="F329" s="3" t="s">
        <v>197</v>
      </c>
      <c r="G329" s="3" t="s">
        <v>87</v>
      </c>
      <c r="H329" s="3" t="s">
        <v>88</v>
      </c>
      <c r="I329" s="3" t="s">
        <v>89</v>
      </c>
      <c r="J329" s="5" t="s">
        <v>219</v>
      </c>
      <c r="K329" s="37" t="s">
        <v>234</v>
      </c>
    </row>
    <row r="330" spans="1:11">
      <c r="A330" s="20">
        <f>ROWS($B$2:B330)</f>
        <v>329</v>
      </c>
      <c r="B330" s="8">
        <f>IF(ISNUMBER(SEARCH(RECHERCHE!$D$12,D330)),A330,"")</f>
        <v>329</v>
      </c>
      <c r="C330" s="7">
        <f t="shared" si="5"/>
        <v>329</v>
      </c>
      <c r="D330" t="s">
        <v>528</v>
      </c>
      <c r="E330" s="2" t="s">
        <v>179</v>
      </c>
      <c r="F330" s="3" t="s">
        <v>197</v>
      </c>
      <c r="G330" s="3" t="s">
        <v>138</v>
      </c>
      <c r="H330" s="3" t="s">
        <v>139</v>
      </c>
      <c r="I330" s="3" t="s">
        <v>140</v>
      </c>
      <c r="J330" s="5" t="s">
        <v>219</v>
      </c>
      <c r="K330" s="37" t="s">
        <v>234</v>
      </c>
    </row>
    <row r="331" spans="1:11">
      <c r="A331" s="20">
        <f>ROWS($B$2:B331)</f>
        <v>330</v>
      </c>
      <c r="B331" s="8">
        <f>IF(ISNUMBER(SEARCH(RECHERCHE!$D$12,D331)),A331,"")</f>
        <v>330</v>
      </c>
      <c r="C331" s="7">
        <f t="shared" si="5"/>
        <v>330</v>
      </c>
      <c r="D331" t="s">
        <v>529</v>
      </c>
      <c r="E331" s="2" t="s">
        <v>179</v>
      </c>
      <c r="F331" s="3" t="s">
        <v>197</v>
      </c>
      <c r="G331" s="3" t="s">
        <v>138</v>
      </c>
      <c r="H331" s="3" t="s">
        <v>139</v>
      </c>
      <c r="I331" s="3" t="s">
        <v>140</v>
      </c>
      <c r="J331" s="5" t="s">
        <v>219</v>
      </c>
      <c r="K331" s="37" t="s">
        <v>234</v>
      </c>
    </row>
    <row r="332" spans="1:11">
      <c r="A332" s="20">
        <f>ROWS($B$2:B332)</f>
        <v>331</v>
      </c>
      <c r="B332" s="8">
        <f>IF(ISNUMBER(SEARCH(RECHERCHE!$D$12,D332)),A332,"")</f>
        <v>331</v>
      </c>
      <c r="C332" s="7">
        <f t="shared" si="5"/>
        <v>331</v>
      </c>
      <c r="D332" s="46" t="s">
        <v>530</v>
      </c>
      <c r="E332" s="2" t="s">
        <v>85</v>
      </c>
      <c r="F332" s="3" t="s">
        <v>197</v>
      </c>
      <c r="G332" s="3" t="s">
        <v>2</v>
      </c>
      <c r="H332" s="3" t="s">
        <v>3</v>
      </c>
      <c r="I332" s="3" t="s">
        <v>4</v>
      </c>
      <c r="J332" s="5" t="s">
        <v>219</v>
      </c>
      <c r="K332" s="37" t="s">
        <v>234</v>
      </c>
    </row>
    <row r="333" spans="1:11">
      <c r="A333" s="20">
        <f>ROWS($B$2:B333)</f>
        <v>332</v>
      </c>
      <c r="B333" s="8">
        <f>IF(ISNUMBER(SEARCH(RECHERCHE!$D$12,D333)),A333,"")</f>
        <v>332</v>
      </c>
      <c r="C333" s="7">
        <f t="shared" si="5"/>
        <v>332</v>
      </c>
      <c r="D333" t="s">
        <v>531</v>
      </c>
      <c r="E333" s="2" t="s">
        <v>85</v>
      </c>
      <c r="F333" s="3" t="s">
        <v>197</v>
      </c>
      <c r="G333" s="3" t="s">
        <v>2</v>
      </c>
      <c r="H333" s="3" t="s">
        <v>3</v>
      </c>
      <c r="I333" s="3" t="s">
        <v>4</v>
      </c>
      <c r="J333" s="5" t="s">
        <v>219</v>
      </c>
      <c r="K333" s="37" t="s">
        <v>234</v>
      </c>
    </row>
    <row r="334" spans="1:11">
      <c r="A334" s="20">
        <f>ROWS($B$2:B334)</f>
        <v>333</v>
      </c>
      <c r="B334" s="8">
        <f>IF(ISNUMBER(SEARCH(RECHERCHE!$D$12,D334)),A334,"")</f>
        <v>333</v>
      </c>
      <c r="C334" s="7">
        <f t="shared" si="5"/>
        <v>333</v>
      </c>
      <c r="D334" t="s">
        <v>532</v>
      </c>
      <c r="E334" s="2" t="s">
        <v>85</v>
      </c>
      <c r="F334" s="3" t="s">
        <v>197</v>
      </c>
      <c r="G334" s="3" t="s">
        <v>2</v>
      </c>
      <c r="H334" s="3" t="s">
        <v>3</v>
      </c>
      <c r="I334" s="3" t="s">
        <v>4</v>
      </c>
      <c r="J334" s="5" t="s">
        <v>219</v>
      </c>
      <c r="K334" s="37" t="s">
        <v>234</v>
      </c>
    </row>
    <row r="335" spans="1:11">
      <c r="A335" s="20">
        <f>ROWS($B$2:B335)</f>
        <v>334</v>
      </c>
      <c r="B335" s="8">
        <f>IF(ISNUMBER(SEARCH(RECHERCHE!$D$12,D335)),A335,"")</f>
        <v>334</v>
      </c>
      <c r="C335" s="7">
        <f t="shared" si="5"/>
        <v>334</v>
      </c>
      <c r="D335" s="37" t="s">
        <v>533</v>
      </c>
      <c r="E335" s="2" t="s">
        <v>179</v>
      </c>
      <c r="F335" s="3" t="s">
        <v>197</v>
      </c>
      <c r="G335" s="3" t="s">
        <v>138</v>
      </c>
      <c r="H335" s="3" t="s">
        <v>139</v>
      </c>
      <c r="I335" s="3" t="s">
        <v>140</v>
      </c>
      <c r="J335" s="5" t="s">
        <v>219</v>
      </c>
      <c r="K335" s="37" t="s">
        <v>234</v>
      </c>
    </row>
    <row r="336" spans="1:11">
      <c r="A336" s="20">
        <f>ROWS($B$2:B336)</f>
        <v>335</v>
      </c>
      <c r="B336" s="8">
        <f>IF(ISNUMBER(SEARCH(RECHERCHE!$D$12,D336)),A336,"")</f>
        <v>335</v>
      </c>
      <c r="C336" s="7">
        <f t="shared" si="5"/>
        <v>335</v>
      </c>
      <c r="D336" t="s">
        <v>534</v>
      </c>
      <c r="E336" s="2" t="s">
        <v>85</v>
      </c>
      <c r="F336" s="3" t="s">
        <v>197</v>
      </c>
      <c r="G336" s="3" t="s">
        <v>2</v>
      </c>
      <c r="H336" s="3" t="s">
        <v>3</v>
      </c>
      <c r="I336" s="3" t="s">
        <v>4</v>
      </c>
      <c r="J336" s="5" t="s">
        <v>219</v>
      </c>
      <c r="K336" s="37" t="s">
        <v>234</v>
      </c>
    </row>
    <row r="337" spans="1:11">
      <c r="A337" s="20">
        <f>ROWS($B$2:B337)</f>
        <v>336</v>
      </c>
      <c r="B337" s="8">
        <f>IF(ISNUMBER(SEARCH(RECHERCHE!$D$12,D337)),A337,"")</f>
        <v>336</v>
      </c>
      <c r="C337" s="7">
        <f t="shared" si="5"/>
        <v>336</v>
      </c>
      <c r="D337" t="s">
        <v>535</v>
      </c>
      <c r="E337" s="2" t="s">
        <v>104</v>
      </c>
      <c r="F337" s="3" t="s">
        <v>197</v>
      </c>
      <c r="G337" s="3" t="s">
        <v>87</v>
      </c>
      <c r="H337" s="3" t="s">
        <v>88</v>
      </c>
      <c r="I337" s="3" t="s">
        <v>89</v>
      </c>
      <c r="J337" s="5" t="s">
        <v>219</v>
      </c>
      <c r="K337" s="37" t="s">
        <v>234</v>
      </c>
    </row>
    <row r="338" spans="1:11">
      <c r="A338" s="20">
        <f>ROWS($B$2:B338)</f>
        <v>337</v>
      </c>
      <c r="B338" s="8">
        <f>IF(ISNUMBER(SEARCH(RECHERCHE!$D$12,D338)),A338,"")</f>
        <v>337</v>
      </c>
      <c r="C338" s="7">
        <f t="shared" si="5"/>
        <v>337</v>
      </c>
      <c r="D338" t="s">
        <v>536</v>
      </c>
      <c r="E338" s="2" t="s">
        <v>179</v>
      </c>
      <c r="F338" s="3" t="s">
        <v>197</v>
      </c>
      <c r="G338" s="3" t="s">
        <v>138</v>
      </c>
      <c r="H338" s="3" t="s">
        <v>139</v>
      </c>
      <c r="I338" s="3" t="s">
        <v>140</v>
      </c>
      <c r="J338" s="5" t="s">
        <v>219</v>
      </c>
      <c r="K338" s="37" t="s">
        <v>234</v>
      </c>
    </row>
    <row r="339" spans="1:11">
      <c r="A339" s="20">
        <f>ROWS($B$2:B339)</f>
        <v>338</v>
      </c>
      <c r="B339" s="8">
        <f>IF(ISNUMBER(SEARCH(RECHERCHE!$D$12,D339)),A339,"")</f>
        <v>338</v>
      </c>
      <c r="C339" s="7">
        <f t="shared" si="5"/>
        <v>338</v>
      </c>
      <c r="D339" t="s">
        <v>537</v>
      </c>
      <c r="E339" s="2" t="s">
        <v>179</v>
      </c>
      <c r="F339" s="3" t="s">
        <v>197</v>
      </c>
      <c r="G339" s="3" t="s">
        <v>138</v>
      </c>
      <c r="H339" s="3" t="s">
        <v>139</v>
      </c>
      <c r="I339" s="3" t="s">
        <v>140</v>
      </c>
      <c r="J339" s="5" t="s">
        <v>219</v>
      </c>
      <c r="K339" s="37" t="s">
        <v>234</v>
      </c>
    </row>
    <row r="340" spans="1:11">
      <c r="A340" s="20">
        <f>ROWS($B$2:B340)</f>
        <v>339</v>
      </c>
      <c r="B340" s="8">
        <f>IF(ISNUMBER(SEARCH(RECHERCHE!$D$12,D340)),A340,"")</f>
        <v>339</v>
      </c>
      <c r="C340" s="7">
        <f t="shared" si="5"/>
        <v>339</v>
      </c>
      <c r="D340" t="s">
        <v>538</v>
      </c>
      <c r="E340" s="2" t="s">
        <v>179</v>
      </c>
      <c r="F340" s="3" t="s">
        <v>197</v>
      </c>
      <c r="G340" s="3" t="s">
        <v>138</v>
      </c>
      <c r="H340" s="3" t="s">
        <v>139</v>
      </c>
      <c r="I340" s="3" t="s">
        <v>140</v>
      </c>
      <c r="J340" s="5" t="s">
        <v>219</v>
      </c>
      <c r="K340" s="37" t="s">
        <v>234</v>
      </c>
    </row>
    <row r="341" spans="1:11">
      <c r="A341" s="20">
        <f>ROWS($B$2:B341)</f>
        <v>340</v>
      </c>
      <c r="B341" s="8">
        <f>IF(ISNUMBER(SEARCH(RECHERCHE!$D$12,D341)),A341,"")</f>
        <v>340</v>
      </c>
      <c r="C341" s="7">
        <f t="shared" si="5"/>
        <v>340</v>
      </c>
      <c r="D341" s="37" t="s">
        <v>539</v>
      </c>
      <c r="E341" s="2" t="s">
        <v>85</v>
      </c>
      <c r="F341" s="3" t="s">
        <v>197</v>
      </c>
      <c r="G341" s="3" t="s">
        <v>2</v>
      </c>
      <c r="H341" s="3" t="s">
        <v>3</v>
      </c>
      <c r="I341" s="3" t="s">
        <v>4</v>
      </c>
      <c r="J341" s="5" t="s">
        <v>219</v>
      </c>
      <c r="K341" s="37" t="s">
        <v>234</v>
      </c>
    </row>
    <row r="342" spans="1:11">
      <c r="A342" s="20">
        <f>ROWS($B$2:B342)</f>
        <v>341</v>
      </c>
      <c r="B342" s="8">
        <f>IF(ISNUMBER(SEARCH(RECHERCHE!$D$12,D342)),A342,"")</f>
        <v>341</v>
      </c>
      <c r="C342" s="7">
        <f t="shared" si="5"/>
        <v>341</v>
      </c>
      <c r="D342" s="37" t="s">
        <v>540</v>
      </c>
      <c r="E342" s="2" t="s">
        <v>85</v>
      </c>
      <c r="F342" s="3" t="s">
        <v>197</v>
      </c>
      <c r="G342" s="3" t="s">
        <v>2</v>
      </c>
      <c r="H342" s="3" t="s">
        <v>3</v>
      </c>
      <c r="I342" s="3" t="s">
        <v>4</v>
      </c>
      <c r="J342" s="5" t="s">
        <v>219</v>
      </c>
      <c r="K342" s="37" t="s">
        <v>234</v>
      </c>
    </row>
    <row r="343" spans="1:11">
      <c r="A343" s="20">
        <f>ROWS($B$2:B343)</f>
        <v>342</v>
      </c>
      <c r="B343" s="8">
        <f>IF(ISNUMBER(SEARCH(RECHERCHE!$D$12,D343)),A343,"")</f>
        <v>342</v>
      </c>
      <c r="C343" s="7">
        <f t="shared" si="5"/>
        <v>342</v>
      </c>
      <c r="D343" t="s">
        <v>541</v>
      </c>
      <c r="E343" s="2" t="s">
        <v>179</v>
      </c>
      <c r="F343" s="3" t="s">
        <v>197</v>
      </c>
      <c r="G343" s="3" t="s">
        <v>138</v>
      </c>
      <c r="H343" s="3" t="s">
        <v>139</v>
      </c>
      <c r="I343" s="3" t="s">
        <v>140</v>
      </c>
      <c r="J343" s="5" t="s">
        <v>219</v>
      </c>
      <c r="K343" s="37" t="s">
        <v>234</v>
      </c>
    </row>
    <row r="344" spans="1:11">
      <c r="A344" s="20">
        <f>ROWS($B$2:B344)</f>
        <v>343</v>
      </c>
      <c r="B344" s="8">
        <f>IF(ISNUMBER(SEARCH(RECHERCHE!$D$12,D344)),A344,"")</f>
        <v>343</v>
      </c>
      <c r="C344" s="7">
        <f t="shared" si="5"/>
        <v>343</v>
      </c>
      <c r="D344" t="s">
        <v>542</v>
      </c>
      <c r="E344" s="2" t="s">
        <v>104</v>
      </c>
      <c r="F344" s="3" t="s">
        <v>197</v>
      </c>
      <c r="G344" s="3" t="s">
        <v>87</v>
      </c>
      <c r="H344" s="3" t="s">
        <v>88</v>
      </c>
      <c r="I344" s="3" t="s">
        <v>89</v>
      </c>
      <c r="J344" s="5" t="s">
        <v>219</v>
      </c>
      <c r="K344" s="37" t="s">
        <v>234</v>
      </c>
    </row>
    <row r="345" spans="1:11">
      <c r="A345" s="20">
        <f>ROWS($B$2:B345)</f>
        <v>344</v>
      </c>
      <c r="B345" s="8">
        <f>IF(ISNUMBER(SEARCH(RECHERCHE!$D$12,D345)),A345,"")</f>
        <v>344</v>
      </c>
      <c r="C345" s="7">
        <f t="shared" si="5"/>
        <v>344</v>
      </c>
      <c r="D345" t="s">
        <v>543</v>
      </c>
      <c r="E345" s="2" t="s">
        <v>104</v>
      </c>
      <c r="F345" s="3" t="s">
        <v>197</v>
      </c>
      <c r="G345" s="3" t="s">
        <v>87</v>
      </c>
      <c r="H345" s="3" t="s">
        <v>88</v>
      </c>
      <c r="I345" s="3" t="s">
        <v>89</v>
      </c>
      <c r="J345" s="5" t="s">
        <v>219</v>
      </c>
      <c r="K345" s="37" t="s">
        <v>234</v>
      </c>
    </row>
    <row r="346" spans="1:11">
      <c r="A346" s="20">
        <f>ROWS($B$2:B346)</f>
        <v>345</v>
      </c>
      <c r="B346" s="8">
        <f>IF(ISNUMBER(SEARCH(RECHERCHE!$D$12,D346)),A346,"")</f>
        <v>345</v>
      </c>
      <c r="C346" s="7">
        <f t="shared" si="5"/>
        <v>345</v>
      </c>
      <c r="D346" t="s">
        <v>544</v>
      </c>
      <c r="E346" s="2" t="s">
        <v>179</v>
      </c>
      <c r="F346" s="3" t="s">
        <v>197</v>
      </c>
      <c r="G346" s="3" t="s">
        <v>138</v>
      </c>
      <c r="H346" s="3" t="s">
        <v>139</v>
      </c>
      <c r="I346" s="3" t="s">
        <v>140</v>
      </c>
      <c r="J346" s="5" t="s">
        <v>219</v>
      </c>
      <c r="K346" s="37" t="s">
        <v>234</v>
      </c>
    </row>
    <row r="347" spans="1:11">
      <c r="A347" s="20">
        <f>ROWS($B$2:B347)</f>
        <v>346</v>
      </c>
      <c r="B347" s="8">
        <f>IF(ISNUMBER(SEARCH(RECHERCHE!$D$12,D347)),A347,"")</f>
        <v>346</v>
      </c>
      <c r="C347" s="7">
        <f t="shared" si="5"/>
        <v>346</v>
      </c>
      <c r="D347" t="s">
        <v>545</v>
      </c>
      <c r="E347" s="2" t="s">
        <v>85</v>
      </c>
      <c r="F347" s="3" t="s">
        <v>197</v>
      </c>
      <c r="G347" s="3" t="s">
        <v>2</v>
      </c>
      <c r="H347" s="3" t="s">
        <v>3</v>
      </c>
      <c r="I347" s="3" t="s">
        <v>4</v>
      </c>
      <c r="J347" s="5" t="s">
        <v>219</v>
      </c>
      <c r="K347" s="37" t="s">
        <v>234</v>
      </c>
    </row>
    <row r="348" spans="1:11">
      <c r="A348" s="20">
        <f>ROWS($B$2:B348)</f>
        <v>347</v>
      </c>
      <c r="B348" s="8">
        <f>IF(ISNUMBER(SEARCH(RECHERCHE!$D$12,D348)),A348,"")</f>
        <v>347</v>
      </c>
      <c r="C348" s="7">
        <f t="shared" si="5"/>
        <v>347</v>
      </c>
      <c r="D348" s="46" t="s">
        <v>546</v>
      </c>
      <c r="E348" s="2" t="s">
        <v>179</v>
      </c>
      <c r="F348" s="3" t="s">
        <v>197</v>
      </c>
      <c r="G348" s="3" t="s">
        <v>138</v>
      </c>
      <c r="H348" s="3" t="s">
        <v>139</v>
      </c>
      <c r="I348" s="3" t="s">
        <v>140</v>
      </c>
      <c r="J348" s="5" t="s">
        <v>219</v>
      </c>
      <c r="K348" s="37" t="s">
        <v>234</v>
      </c>
    </row>
    <row r="349" spans="1:11">
      <c r="A349" s="20">
        <f>ROWS($B$2:B349)</f>
        <v>348</v>
      </c>
      <c r="B349" s="8">
        <f>IF(ISNUMBER(SEARCH(RECHERCHE!$D$12,D349)),A349,"")</f>
        <v>348</v>
      </c>
      <c r="C349" s="7">
        <f t="shared" si="5"/>
        <v>348</v>
      </c>
      <c r="D349" t="s">
        <v>547</v>
      </c>
      <c r="E349" s="2" t="s">
        <v>85</v>
      </c>
      <c r="F349" s="3" t="s">
        <v>197</v>
      </c>
      <c r="G349" s="3" t="s">
        <v>2</v>
      </c>
      <c r="H349" s="3" t="s">
        <v>3</v>
      </c>
      <c r="I349" s="3" t="s">
        <v>4</v>
      </c>
      <c r="J349" s="5" t="s">
        <v>219</v>
      </c>
      <c r="K349" s="37" t="s">
        <v>234</v>
      </c>
    </row>
    <row r="350" spans="1:11">
      <c r="A350" s="20">
        <f>ROWS($B$2:B350)</f>
        <v>349</v>
      </c>
      <c r="B350" s="8">
        <f>IF(ISNUMBER(SEARCH(RECHERCHE!$D$12,D350)),A350,"")</f>
        <v>349</v>
      </c>
      <c r="C350" s="7">
        <f t="shared" si="5"/>
        <v>349</v>
      </c>
      <c r="D350" t="s">
        <v>548</v>
      </c>
      <c r="E350" s="2" t="s">
        <v>85</v>
      </c>
      <c r="F350" s="3" t="s">
        <v>197</v>
      </c>
      <c r="G350" s="3" t="s">
        <v>2</v>
      </c>
      <c r="H350" s="3" t="s">
        <v>3</v>
      </c>
      <c r="I350" s="3" t="s">
        <v>4</v>
      </c>
      <c r="J350" s="5" t="s">
        <v>219</v>
      </c>
      <c r="K350" s="37" t="s">
        <v>234</v>
      </c>
    </row>
    <row r="351" spans="1:11">
      <c r="A351" s="20">
        <f>ROWS($B$2:B351)</f>
        <v>350</v>
      </c>
      <c r="B351" s="8">
        <f>IF(ISNUMBER(SEARCH(RECHERCHE!$D$12,D351)),A351,"")</f>
        <v>350</v>
      </c>
      <c r="C351" s="7">
        <f t="shared" si="5"/>
        <v>350</v>
      </c>
      <c r="D351" t="s">
        <v>549</v>
      </c>
      <c r="E351" s="2" t="s">
        <v>85</v>
      </c>
      <c r="F351" s="3" t="s">
        <v>197</v>
      </c>
      <c r="G351" s="3" t="s">
        <v>2</v>
      </c>
      <c r="H351" s="3" t="s">
        <v>3</v>
      </c>
      <c r="I351" s="3" t="s">
        <v>4</v>
      </c>
      <c r="J351" s="5" t="s">
        <v>219</v>
      </c>
      <c r="K351" s="37" t="s">
        <v>234</v>
      </c>
    </row>
    <row r="352" spans="1:11">
      <c r="A352" s="20">
        <f>ROWS($B$2:B352)</f>
        <v>351</v>
      </c>
      <c r="B352" s="8">
        <f>IF(ISNUMBER(SEARCH(RECHERCHE!$D$12,D352)),A352,"")</f>
        <v>351</v>
      </c>
      <c r="C352" s="7">
        <f t="shared" si="5"/>
        <v>351</v>
      </c>
      <c r="D352" t="s">
        <v>550</v>
      </c>
      <c r="E352" s="2" t="s">
        <v>104</v>
      </c>
      <c r="F352" s="3" t="s">
        <v>197</v>
      </c>
      <c r="G352" s="3" t="s">
        <v>87</v>
      </c>
      <c r="H352" s="3" t="s">
        <v>88</v>
      </c>
      <c r="I352" s="3" t="s">
        <v>89</v>
      </c>
      <c r="J352" s="5" t="s">
        <v>219</v>
      </c>
      <c r="K352" s="37" t="s">
        <v>234</v>
      </c>
    </row>
    <row r="353" spans="1:11">
      <c r="A353" s="20">
        <f>ROWS($B$2:B353)</f>
        <v>352</v>
      </c>
      <c r="B353" s="8">
        <f>IF(ISNUMBER(SEARCH(RECHERCHE!$D$12,D353)),A353,"")</f>
        <v>352</v>
      </c>
      <c r="C353" s="7">
        <f t="shared" si="5"/>
        <v>352</v>
      </c>
      <c r="D353" t="s">
        <v>551</v>
      </c>
      <c r="E353" s="2" t="s">
        <v>179</v>
      </c>
      <c r="F353" s="3" t="s">
        <v>197</v>
      </c>
      <c r="G353" s="3" t="s">
        <v>138</v>
      </c>
      <c r="H353" s="3" t="s">
        <v>139</v>
      </c>
      <c r="I353" s="3" t="s">
        <v>140</v>
      </c>
      <c r="J353" s="5" t="s">
        <v>219</v>
      </c>
      <c r="K353" s="37" t="s">
        <v>234</v>
      </c>
    </row>
    <row r="354" spans="1:11">
      <c r="A354" s="20">
        <f>ROWS($B$2:B354)</f>
        <v>353</v>
      </c>
      <c r="B354" s="8">
        <f>IF(ISNUMBER(SEARCH(RECHERCHE!$D$12,D354)),A354,"")</f>
        <v>353</v>
      </c>
      <c r="C354" s="7">
        <f t="shared" si="5"/>
        <v>353</v>
      </c>
      <c r="D354" t="s">
        <v>552</v>
      </c>
      <c r="E354" s="2" t="s">
        <v>179</v>
      </c>
      <c r="F354" s="3" t="s">
        <v>197</v>
      </c>
      <c r="G354" s="3" t="s">
        <v>138</v>
      </c>
      <c r="H354" s="3" t="s">
        <v>139</v>
      </c>
      <c r="I354" s="3" t="s">
        <v>140</v>
      </c>
      <c r="J354" s="5" t="s">
        <v>219</v>
      </c>
      <c r="K354" s="37" t="s">
        <v>234</v>
      </c>
    </row>
    <row r="355" spans="1:11">
      <c r="A355" s="20">
        <f>ROWS($B$2:B355)</f>
        <v>354</v>
      </c>
      <c r="B355" s="8">
        <f>IF(ISNUMBER(SEARCH(RECHERCHE!$D$12,D355)),A355,"")</f>
        <v>354</v>
      </c>
      <c r="C355" s="7">
        <f t="shared" si="5"/>
        <v>354</v>
      </c>
      <c r="D355" t="s">
        <v>553</v>
      </c>
      <c r="E355" s="2" t="s">
        <v>179</v>
      </c>
      <c r="F355" s="3" t="s">
        <v>197</v>
      </c>
      <c r="G355" s="3" t="s">
        <v>138</v>
      </c>
      <c r="H355" s="3" t="s">
        <v>139</v>
      </c>
      <c r="I355" s="3" t="s">
        <v>140</v>
      </c>
      <c r="J355" s="5" t="s">
        <v>219</v>
      </c>
      <c r="K355" s="37" t="s">
        <v>234</v>
      </c>
    </row>
    <row r="356" spans="1:11">
      <c r="A356" s="20">
        <f>ROWS($B$2:B356)</f>
        <v>355</v>
      </c>
      <c r="B356" s="8">
        <f>IF(ISNUMBER(SEARCH(RECHERCHE!$D$12,D356)),A356,"")</f>
        <v>355</v>
      </c>
      <c r="C356" s="7">
        <f t="shared" si="5"/>
        <v>355</v>
      </c>
      <c r="D356" t="s">
        <v>554</v>
      </c>
      <c r="E356" s="2" t="s">
        <v>179</v>
      </c>
      <c r="F356" s="3" t="s">
        <v>197</v>
      </c>
      <c r="G356" s="3" t="s">
        <v>138</v>
      </c>
      <c r="H356" s="3" t="s">
        <v>139</v>
      </c>
      <c r="I356" s="3" t="s">
        <v>140</v>
      </c>
      <c r="J356" s="5" t="s">
        <v>219</v>
      </c>
      <c r="K356" s="37" t="s">
        <v>234</v>
      </c>
    </row>
    <row r="357" spans="1:11">
      <c r="A357" s="20">
        <f>ROWS($B$2:B357)</f>
        <v>356</v>
      </c>
      <c r="B357" s="8">
        <f>IF(ISNUMBER(SEARCH(RECHERCHE!$D$12,D357)),A357,"")</f>
        <v>356</v>
      </c>
      <c r="C357" s="7">
        <f t="shared" si="5"/>
        <v>356</v>
      </c>
      <c r="D357" t="s">
        <v>555</v>
      </c>
      <c r="E357" s="2" t="s">
        <v>179</v>
      </c>
      <c r="F357" s="3" t="s">
        <v>197</v>
      </c>
      <c r="G357" s="3" t="s">
        <v>138</v>
      </c>
      <c r="H357" s="3" t="s">
        <v>139</v>
      </c>
      <c r="I357" s="3" t="s">
        <v>140</v>
      </c>
      <c r="J357" s="5" t="s">
        <v>219</v>
      </c>
      <c r="K357" s="37" t="s">
        <v>234</v>
      </c>
    </row>
    <row r="358" spans="1:11">
      <c r="A358" s="20">
        <f>ROWS($B$2:B358)</f>
        <v>357</v>
      </c>
      <c r="B358" s="8">
        <f>IF(ISNUMBER(SEARCH(RECHERCHE!$D$12,D358)),A358,"")</f>
        <v>357</v>
      </c>
      <c r="C358" s="7">
        <f t="shared" si="5"/>
        <v>357</v>
      </c>
      <c r="D358" t="s">
        <v>556</v>
      </c>
      <c r="E358" s="3" t="s">
        <v>179</v>
      </c>
      <c r="F358" s="3" t="s">
        <v>197</v>
      </c>
      <c r="G358" s="3" t="s">
        <v>138</v>
      </c>
      <c r="H358" s="3" t="s">
        <v>139</v>
      </c>
      <c r="I358" s="3" t="s">
        <v>140</v>
      </c>
      <c r="J358" s="5" t="s">
        <v>219</v>
      </c>
      <c r="K358" s="37" t="s">
        <v>234</v>
      </c>
    </row>
    <row r="359" spans="1:11">
      <c r="A359" s="20">
        <f>ROWS($B$2:B359)</f>
        <v>358</v>
      </c>
      <c r="B359" s="8">
        <f>IF(ISNUMBER(SEARCH(RECHERCHE!$D$12,D359)),A359,"")</f>
        <v>358</v>
      </c>
      <c r="C359" s="7">
        <f t="shared" si="5"/>
        <v>358</v>
      </c>
      <c r="D359" t="s">
        <v>557</v>
      </c>
      <c r="E359" s="2" t="s">
        <v>179</v>
      </c>
      <c r="F359" s="3" t="s">
        <v>197</v>
      </c>
      <c r="G359" s="3" t="s">
        <v>138</v>
      </c>
      <c r="H359" s="3" t="s">
        <v>139</v>
      </c>
      <c r="I359" s="3" t="s">
        <v>140</v>
      </c>
      <c r="J359" s="5" t="s">
        <v>219</v>
      </c>
      <c r="K359" s="37" t="s">
        <v>234</v>
      </c>
    </row>
    <row r="360" spans="1:11">
      <c r="A360" s="20">
        <f>ROWS($B$2:B360)</f>
        <v>359</v>
      </c>
      <c r="B360" s="8">
        <f>IF(ISNUMBER(SEARCH(RECHERCHE!$D$12,D360)),A360,"")</f>
        <v>359</v>
      </c>
      <c r="C360" s="7">
        <f t="shared" si="5"/>
        <v>359</v>
      </c>
      <c r="D360" t="s">
        <v>558</v>
      </c>
      <c r="E360" s="2" t="s">
        <v>179</v>
      </c>
      <c r="F360" s="3" t="s">
        <v>197</v>
      </c>
      <c r="G360" s="3" t="s">
        <v>138</v>
      </c>
      <c r="H360" s="3" t="s">
        <v>139</v>
      </c>
      <c r="I360" s="3" t="s">
        <v>140</v>
      </c>
      <c r="J360" s="5" t="s">
        <v>219</v>
      </c>
      <c r="K360" s="37" t="s">
        <v>234</v>
      </c>
    </row>
    <row r="361" spans="1:11">
      <c r="A361" s="20">
        <f>ROWS($B$2:B361)</f>
        <v>360</v>
      </c>
      <c r="B361" s="8">
        <f>IF(ISNUMBER(SEARCH(RECHERCHE!$D$12,D361)),A361,"")</f>
        <v>360</v>
      </c>
      <c r="C361" s="7">
        <f t="shared" si="5"/>
        <v>360</v>
      </c>
      <c r="D361" t="s">
        <v>559</v>
      </c>
      <c r="E361" s="2" t="s">
        <v>179</v>
      </c>
      <c r="F361" s="3" t="s">
        <v>197</v>
      </c>
      <c r="G361" s="3" t="s">
        <v>138</v>
      </c>
      <c r="H361" s="3" t="s">
        <v>139</v>
      </c>
      <c r="I361" s="3" t="s">
        <v>140</v>
      </c>
      <c r="J361" s="5" t="s">
        <v>219</v>
      </c>
      <c r="K361" s="37" t="s">
        <v>234</v>
      </c>
    </row>
    <row r="362" spans="1:11">
      <c r="A362" s="20">
        <f>ROWS($B$2:B362)</f>
        <v>361</v>
      </c>
      <c r="B362" s="8">
        <f>IF(ISNUMBER(SEARCH(RECHERCHE!$D$12,D362)),A362,"")</f>
        <v>361</v>
      </c>
      <c r="C362" s="7">
        <f t="shared" si="5"/>
        <v>361</v>
      </c>
      <c r="D362" t="s">
        <v>560</v>
      </c>
      <c r="E362" s="2" t="s">
        <v>104</v>
      </c>
      <c r="F362" s="3" t="s">
        <v>197</v>
      </c>
      <c r="G362" s="3" t="s">
        <v>87</v>
      </c>
      <c r="H362" s="3" t="s">
        <v>88</v>
      </c>
      <c r="I362" s="3" t="s">
        <v>89</v>
      </c>
      <c r="J362" s="5" t="s">
        <v>219</v>
      </c>
      <c r="K362" s="37" t="s">
        <v>234</v>
      </c>
    </row>
    <row r="363" spans="1:11">
      <c r="A363" s="20">
        <f>ROWS($B$2:B363)</f>
        <v>362</v>
      </c>
      <c r="B363" s="8">
        <f>IF(ISNUMBER(SEARCH(RECHERCHE!$D$12,D363)),A363,"")</f>
        <v>362</v>
      </c>
      <c r="C363" s="7">
        <f t="shared" si="5"/>
        <v>362</v>
      </c>
      <c r="D363" t="s">
        <v>561</v>
      </c>
      <c r="E363" s="2" t="s">
        <v>179</v>
      </c>
      <c r="F363" s="3" t="s">
        <v>197</v>
      </c>
      <c r="G363" s="3" t="s">
        <v>138</v>
      </c>
      <c r="H363" s="3" t="s">
        <v>139</v>
      </c>
      <c r="I363" s="3" t="s">
        <v>140</v>
      </c>
      <c r="J363" s="5" t="s">
        <v>219</v>
      </c>
      <c r="K363" s="37" t="s">
        <v>234</v>
      </c>
    </row>
    <row r="364" spans="1:11">
      <c r="A364" s="20">
        <f>ROWS($B$2:B364)</f>
        <v>363</v>
      </c>
      <c r="B364" s="8">
        <f>IF(ISNUMBER(SEARCH(RECHERCHE!$D$12,D364)),A364,"")</f>
        <v>363</v>
      </c>
      <c r="C364" s="7">
        <f t="shared" si="5"/>
        <v>363</v>
      </c>
      <c r="D364" t="s">
        <v>562</v>
      </c>
      <c r="E364" s="2" t="s">
        <v>179</v>
      </c>
      <c r="F364" s="3" t="s">
        <v>197</v>
      </c>
      <c r="G364" s="3" t="s">
        <v>138</v>
      </c>
      <c r="H364" s="3" t="s">
        <v>139</v>
      </c>
      <c r="I364" s="3" t="s">
        <v>140</v>
      </c>
      <c r="J364" s="5" t="s">
        <v>219</v>
      </c>
      <c r="K364" s="37" t="s">
        <v>234</v>
      </c>
    </row>
    <row r="365" spans="1:11">
      <c r="A365" s="20">
        <f>ROWS($B$2:B365)</f>
        <v>364</v>
      </c>
      <c r="B365" s="8">
        <f>IF(ISNUMBER(SEARCH(RECHERCHE!$D$12,D365)),A365,"")</f>
        <v>364</v>
      </c>
      <c r="C365" s="7">
        <f t="shared" si="5"/>
        <v>364</v>
      </c>
      <c r="D365" t="s">
        <v>563</v>
      </c>
      <c r="E365" s="2" t="s">
        <v>104</v>
      </c>
      <c r="F365" s="3" t="s">
        <v>197</v>
      </c>
      <c r="G365" s="3" t="s">
        <v>87</v>
      </c>
      <c r="H365" s="3" t="s">
        <v>88</v>
      </c>
      <c r="I365" s="3" t="s">
        <v>89</v>
      </c>
      <c r="J365" s="5" t="s">
        <v>219</v>
      </c>
      <c r="K365" s="37" t="s">
        <v>234</v>
      </c>
    </row>
    <row r="366" spans="1:11">
      <c r="A366" s="20">
        <f>ROWS($B$2:B366)</f>
        <v>365</v>
      </c>
      <c r="B366" s="8">
        <f>IF(ISNUMBER(SEARCH(RECHERCHE!$D$12,D366)),A366,"")</f>
        <v>365</v>
      </c>
      <c r="C366" s="7">
        <f t="shared" si="5"/>
        <v>365</v>
      </c>
      <c r="D366" t="s">
        <v>564</v>
      </c>
      <c r="E366" s="2" t="s">
        <v>104</v>
      </c>
      <c r="F366" s="3" t="s">
        <v>197</v>
      </c>
      <c r="G366" s="3" t="s">
        <v>87</v>
      </c>
      <c r="H366" s="3" t="s">
        <v>88</v>
      </c>
      <c r="I366" s="3" t="s">
        <v>89</v>
      </c>
      <c r="J366" s="5" t="s">
        <v>219</v>
      </c>
      <c r="K366" s="37" t="s">
        <v>234</v>
      </c>
    </row>
    <row r="367" spans="1:11">
      <c r="A367" s="20">
        <f>ROWS($B$2:B367)</f>
        <v>366</v>
      </c>
      <c r="B367" s="8">
        <f>IF(ISNUMBER(SEARCH(RECHERCHE!$D$12,D367)),A367,"")</f>
        <v>366</v>
      </c>
      <c r="C367" s="7">
        <f t="shared" si="5"/>
        <v>366</v>
      </c>
      <c r="D367" t="s">
        <v>565</v>
      </c>
      <c r="E367" s="2" t="s">
        <v>85</v>
      </c>
      <c r="F367" s="3" t="s">
        <v>197</v>
      </c>
      <c r="G367" s="3" t="s">
        <v>2</v>
      </c>
      <c r="H367" s="3" t="s">
        <v>3</v>
      </c>
      <c r="I367" s="3" t="s">
        <v>4</v>
      </c>
      <c r="J367" s="5" t="s">
        <v>219</v>
      </c>
      <c r="K367" s="37" t="s">
        <v>234</v>
      </c>
    </row>
    <row r="368" spans="1:11">
      <c r="A368" s="20">
        <f>ROWS($B$2:B368)</f>
        <v>367</v>
      </c>
      <c r="B368" s="8">
        <f>IF(ISNUMBER(SEARCH(RECHERCHE!$D$12,D368)),A368,"")</f>
        <v>367</v>
      </c>
      <c r="C368" s="7">
        <f t="shared" si="5"/>
        <v>367</v>
      </c>
      <c r="D368" s="51" t="s">
        <v>565</v>
      </c>
      <c r="E368" s="2" t="s">
        <v>179</v>
      </c>
      <c r="F368" s="3" t="s">
        <v>197</v>
      </c>
      <c r="G368" s="3" t="s">
        <v>138</v>
      </c>
      <c r="H368" s="3" t="s">
        <v>139</v>
      </c>
      <c r="I368" s="3" t="s">
        <v>140</v>
      </c>
      <c r="J368" s="5" t="s">
        <v>219</v>
      </c>
      <c r="K368" s="37" t="s">
        <v>222</v>
      </c>
    </row>
    <row r="369" spans="1:11">
      <c r="A369" s="20">
        <f>ROWS($B$2:B369)</f>
        <v>368</v>
      </c>
      <c r="B369" s="8">
        <f>IF(ISNUMBER(SEARCH(RECHERCHE!$D$12,D369)),A369,"")</f>
        <v>368</v>
      </c>
      <c r="C369" s="7">
        <f t="shared" si="5"/>
        <v>368</v>
      </c>
      <c r="D369" s="2" t="s">
        <v>566</v>
      </c>
      <c r="E369" s="2" t="s">
        <v>179</v>
      </c>
      <c r="F369" s="3" t="s">
        <v>197</v>
      </c>
      <c r="G369" s="3" t="s">
        <v>138</v>
      </c>
      <c r="H369" s="3" t="s">
        <v>139</v>
      </c>
      <c r="I369" s="3" t="s">
        <v>140</v>
      </c>
      <c r="J369" s="5" t="s">
        <v>219</v>
      </c>
      <c r="K369" s="37" t="s">
        <v>234</v>
      </c>
    </row>
    <row r="370" spans="1:11">
      <c r="A370" s="20">
        <f>ROWS($B$2:B370)</f>
        <v>369</v>
      </c>
      <c r="B370" s="8">
        <f>IF(ISNUMBER(SEARCH(RECHERCHE!$D$12,D370)),A370,"")</f>
        <v>369</v>
      </c>
      <c r="C370" s="7">
        <f t="shared" si="5"/>
        <v>369</v>
      </c>
      <c r="D370" t="s">
        <v>567</v>
      </c>
      <c r="E370" s="2" t="s">
        <v>85</v>
      </c>
      <c r="F370" s="3" t="s">
        <v>197</v>
      </c>
      <c r="G370" s="3" t="s">
        <v>2</v>
      </c>
      <c r="H370" s="3" t="s">
        <v>3</v>
      </c>
      <c r="I370" s="3" t="s">
        <v>4</v>
      </c>
      <c r="J370" s="5" t="s">
        <v>219</v>
      </c>
      <c r="K370" s="37" t="s">
        <v>234</v>
      </c>
    </row>
    <row r="371" spans="1:11">
      <c r="A371" s="20">
        <f>ROWS($B$2:B371)</f>
        <v>370</v>
      </c>
      <c r="B371" s="8">
        <f>IF(ISNUMBER(SEARCH(RECHERCHE!$D$12,D371)),A371,"")</f>
        <v>370</v>
      </c>
      <c r="C371" s="7">
        <f t="shared" si="5"/>
        <v>370</v>
      </c>
      <c r="D371" t="s">
        <v>568</v>
      </c>
      <c r="E371" s="2" t="s">
        <v>104</v>
      </c>
      <c r="F371" s="3" t="s">
        <v>197</v>
      </c>
      <c r="G371" s="3" t="s">
        <v>87</v>
      </c>
      <c r="H371" s="3" t="s">
        <v>88</v>
      </c>
      <c r="I371" s="3" t="s">
        <v>89</v>
      </c>
      <c r="J371" s="5" t="s">
        <v>219</v>
      </c>
      <c r="K371" s="37" t="s">
        <v>234</v>
      </c>
    </row>
    <row r="372" spans="1:11">
      <c r="A372" s="20">
        <f>ROWS($B$2:B372)</f>
        <v>371</v>
      </c>
      <c r="B372" s="8">
        <f>IF(ISNUMBER(SEARCH(RECHERCHE!$D$12,D372)),A372,"")</f>
        <v>371</v>
      </c>
      <c r="C372" s="7">
        <f t="shared" si="5"/>
        <v>371</v>
      </c>
      <c r="D372" t="s">
        <v>569</v>
      </c>
      <c r="E372" s="2" t="s">
        <v>85</v>
      </c>
      <c r="F372" s="3" t="s">
        <v>197</v>
      </c>
      <c r="G372" s="3" t="s">
        <v>2</v>
      </c>
      <c r="H372" s="3" t="s">
        <v>3</v>
      </c>
      <c r="I372" s="3" t="s">
        <v>4</v>
      </c>
      <c r="J372" s="5" t="s">
        <v>219</v>
      </c>
      <c r="K372" s="37" t="s">
        <v>234</v>
      </c>
    </row>
    <row r="373" spans="1:11">
      <c r="A373" s="20">
        <f>ROWS($B$2:B373)</f>
        <v>372</v>
      </c>
      <c r="B373" s="8">
        <f>IF(ISNUMBER(SEARCH(RECHERCHE!$D$12,D373)),A373,"")</f>
        <v>372</v>
      </c>
      <c r="C373" s="7">
        <f t="shared" si="5"/>
        <v>372</v>
      </c>
      <c r="D373" t="s">
        <v>570</v>
      </c>
      <c r="E373" s="2" t="s">
        <v>179</v>
      </c>
      <c r="F373" s="3" t="s">
        <v>197</v>
      </c>
      <c r="G373" s="3" t="s">
        <v>138</v>
      </c>
      <c r="H373" s="3" t="s">
        <v>139</v>
      </c>
      <c r="I373" s="3" t="s">
        <v>140</v>
      </c>
      <c r="J373" s="5" t="s">
        <v>219</v>
      </c>
      <c r="K373" s="37" t="s">
        <v>234</v>
      </c>
    </row>
    <row r="374" spans="1:11">
      <c r="A374" s="20">
        <f>ROWS($B$2:B374)</f>
        <v>373</v>
      </c>
      <c r="B374" s="8">
        <f>IF(ISNUMBER(SEARCH(RECHERCHE!$D$12,D374)),A374,"")</f>
        <v>373</v>
      </c>
      <c r="C374" s="7">
        <f t="shared" si="5"/>
        <v>373</v>
      </c>
      <c r="D374" s="2" t="s">
        <v>571</v>
      </c>
      <c r="E374" s="2" t="s">
        <v>85</v>
      </c>
      <c r="F374" s="3" t="s">
        <v>197</v>
      </c>
      <c r="G374" s="3" t="s">
        <v>2</v>
      </c>
      <c r="H374" s="3" t="s">
        <v>3</v>
      </c>
      <c r="I374" s="3" t="s">
        <v>4</v>
      </c>
      <c r="J374" s="5" t="s">
        <v>219</v>
      </c>
      <c r="K374" s="37" t="s">
        <v>234</v>
      </c>
    </row>
    <row r="375" spans="1:11">
      <c r="A375" s="20">
        <f>ROWS($B$2:B375)</f>
        <v>374</v>
      </c>
      <c r="B375" s="8">
        <f>IF(ISNUMBER(SEARCH(RECHERCHE!$D$12,D375)),A375,"")</f>
        <v>374</v>
      </c>
      <c r="C375" s="7">
        <f t="shared" si="5"/>
        <v>374</v>
      </c>
      <c r="D375" t="s">
        <v>572</v>
      </c>
      <c r="E375" s="2" t="s">
        <v>104</v>
      </c>
      <c r="F375" s="3" t="s">
        <v>197</v>
      </c>
      <c r="G375" s="3" t="s">
        <v>87</v>
      </c>
      <c r="H375" s="3" t="s">
        <v>88</v>
      </c>
      <c r="I375" s="3" t="s">
        <v>89</v>
      </c>
      <c r="J375" s="5" t="s">
        <v>219</v>
      </c>
      <c r="K375" s="37" t="s">
        <v>234</v>
      </c>
    </row>
    <row r="376" spans="1:11">
      <c r="A376" s="20">
        <f>ROWS($B$2:B376)</f>
        <v>375</v>
      </c>
      <c r="B376" s="8">
        <f>IF(ISNUMBER(SEARCH(RECHERCHE!$D$12,D376)),A376,"")</f>
        <v>375</v>
      </c>
      <c r="C376" s="7">
        <f t="shared" si="5"/>
        <v>375</v>
      </c>
      <c r="D376" s="37" t="s">
        <v>573</v>
      </c>
      <c r="E376" s="2" t="s">
        <v>85</v>
      </c>
      <c r="F376" s="3" t="s">
        <v>197</v>
      </c>
      <c r="G376" s="3" t="s">
        <v>2</v>
      </c>
      <c r="H376" s="3" t="s">
        <v>3</v>
      </c>
      <c r="I376" s="3" t="s">
        <v>4</v>
      </c>
      <c r="J376" s="5" t="s">
        <v>219</v>
      </c>
      <c r="K376" s="37" t="s">
        <v>234</v>
      </c>
    </row>
    <row r="377" spans="1:11">
      <c r="A377" s="20">
        <f>ROWS($B$2:B377)</f>
        <v>376</v>
      </c>
      <c r="B377" s="8">
        <f>IF(ISNUMBER(SEARCH(RECHERCHE!$D$12,D377)),A377,"")</f>
        <v>376</v>
      </c>
      <c r="C377" s="7">
        <f t="shared" si="5"/>
        <v>376</v>
      </c>
      <c r="D377" t="s">
        <v>574</v>
      </c>
      <c r="E377" s="2" t="s">
        <v>85</v>
      </c>
      <c r="F377" s="3" t="s">
        <v>197</v>
      </c>
      <c r="G377" s="3" t="s">
        <v>2</v>
      </c>
      <c r="H377" s="3" t="s">
        <v>3</v>
      </c>
      <c r="I377" s="3" t="s">
        <v>4</v>
      </c>
      <c r="J377" s="5" t="s">
        <v>219</v>
      </c>
      <c r="K377" s="37" t="s">
        <v>234</v>
      </c>
    </row>
    <row r="378" spans="1:11">
      <c r="A378" s="20">
        <f>ROWS($B$2:B378)</f>
        <v>377</v>
      </c>
      <c r="B378" s="8">
        <f>IF(ISNUMBER(SEARCH(RECHERCHE!$D$12,D378)),A378,"")</f>
        <v>377</v>
      </c>
      <c r="C378" s="7">
        <f t="shared" si="5"/>
        <v>377</v>
      </c>
      <c r="D378" s="51" t="s">
        <v>574</v>
      </c>
      <c r="E378" s="2" t="s">
        <v>179</v>
      </c>
      <c r="F378" s="3" t="s">
        <v>197</v>
      </c>
      <c r="G378" s="3" t="s">
        <v>138</v>
      </c>
      <c r="H378" s="3" t="s">
        <v>139</v>
      </c>
      <c r="I378" s="3" t="s">
        <v>140</v>
      </c>
      <c r="J378" s="5" t="s">
        <v>219</v>
      </c>
      <c r="K378" s="37" t="s">
        <v>222</v>
      </c>
    </row>
    <row r="379" spans="1:11">
      <c r="A379" s="20">
        <f>ROWS($B$2:B379)</f>
        <v>378</v>
      </c>
      <c r="B379" s="8">
        <f>IF(ISNUMBER(SEARCH(RECHERCHE!$D$12,D379)),A379,"")</f>
        <v>378</v>
      </c>
      <c r="C379" s="7">
        <f t="shared" si="5"/>
        <v>378</v>
      </c>
      <c r="D379" t="s">
        <v>575</v>
      </c>
      <c r="E379" s="2" t="s">
        <v>85</v>
      </c>
      <c r="F379" s="3" t="s">
        <v>197</v>
      </c>
      <c r="G379" s="3" t="s">
        <v>2</v>
      </c>
      <c r="H379" s="3" t="s">
        <v>3</v>
      </c>
      <c r="I379" s="3" t="s">
        <v>4</v>
      </c>
      <c r="J379" s="5" t="s">
        <v>219</v>
      </c>
      <c r="K379" s="37" t="s">
        <v>234</v>
      </c>
    </row>
    <row r="380" spans="1:11">
      <c r="A380" s="20">
        <f>ROWS($B$2:B380)</f>
        <v>379</v>
      </c>
      <c r="B380" s="8">
        <f>IF(ISNUMBER(SEARCH(RECHERCHE!$D$12,D380)),A380,"")</f>
        <v>379</v>
      </c>
      <c r="C380" s="7">
        <f t="shared" si="5"/>
        <v>379</v>
      </c>
      <c r="D380" t="s">
        <v>576</v>
      </c>
      <c r="E380" s="37" t="s">
        <v>179</v>
      </c>
      <c r="F380" s="3" t="s">
        <v>197</v>
      </c>
      <c r="G380" s="3" t="s">
        <v>138</v>
      </c>
      <c r="H380" s="3" t="s">
        <v>139</v>
      </c>
      <c r="I380" s="3" t="s">
        <v>140</v>
      </c>
      <c r="J380" s="5" t="s">
        <v>219</v>
      </c>
      <c r="K380" s="37" t="s">
        <v>234</v>
      </c>
    </row>
    <row r="381" spans="1:11">
      <c r="A381" s="20">
        <f>ROWS($B$2:B381)</f>
        <v>380</v>
      </c>
      <c r="B381" s="8">
        <f>IF(ISNUMBER(SEARCH(RECHERCHE!$D$12,D381)),A381,"")</f>
        <v>380</v>
      </c>
      <c r="C381" s="7">
        <f t="shared" si="5"/>
        <v>380</v>
      </c>
      <c r="D381" t="s">
        <v>577</v>
      </c>
      <c r="E381" s="2" t="s">
        <v>179</v>
      </c>
      <c r="F381" s="3" t="s">
        <v>197</v>
      </c>
      <c r="G381" s="3" t="s">
        <v>138</v>
      </c>
      <c r="H381" s="3" t="s">
        <v>139</v>
      </c>
      <c r="I381" s="3" t="s">
        <v>140</v>
      </c>
      <c r="J381" s="5" t="s">
        <v>219</v>
      </c>
      <c r="K381" s="37" t="s">
        <v>234</v>
      </c>
    </row>
    <row r="382" spans="1:11">
      <c r="A382" s="20">
        <f>ROWS($B$2:B382)</f>
        <v>381</v>
      </c>
      <c r="B382" s="8">
        <f>IF(ISNUMBER(SEARCH(RECHERCHE!$D$12,D382)),A382,"")</f>
        <v>381</v>
      </c>
      <c r="C382" s="7">
        <f t="shared" si="5"/>
        <v>381</v>
      </c>
      <c r="D382" t="s">
        <v>578</v>
      </c>
      <c r="E382" s="2" t="s">
        <v>85</v>
      </c>
      <c r="F382" s="3" t="s">
        <v>197</v>
      </c>
      <c r="G382" s="3" t="s">
        <v>2</v>
      </c>
      <c r="H382" s="3" t="s">
        <v>3</v>
      </c>
      <c r="I382" s="3" t="s">
        <v>4</v>
      </c>
      <c r="J382" s="5" t="s">
        <v>219</v>
      </c>
      <c r="K382" s="37" t="s">
        <v>234</v>
      </c>
    </row>
    <row r="383" spans="1:11">
      <c r="A383" s="20">
        <f>ROWS($B$2:B383)</f>
        <v>382</v>
      </c>
      <c r="B383" s="8">
        <f>IF(ISNUMBER(SEARCH(RECHERCHE!$D$12,D383)),A383,"")</f>
        <v>382</v>
      </c>
      <c r="C383" s="7">
        <f t="shared" si="5"/>
        <v>382</v>
      </c>
      <c r="D383" t="s">
        <v>579</v>
      </c>
      <c r="E383" s="2" t="s">
        <v>85</v>
      </c>
      <c r="F383" s="3" t="s">
        <v>197</v>
      </c>
      <c r="G383" s="3" t="s">
        <v>2</v>
      </c>
      <c r="H383" s="3" t="s">
        <v>3</v>
      </c>
      <c r="I383" s="3" t="s">
        <v>4</v>
      </c>
      <c r="J383" s="5" t="s">
        <v>219</v>
      </c>
      <c r="K383" s="37" t="s">
        <v>234</v>
      </c>
    </row>
    <row r="384" spans="1:11">
      <c r="A384" s="20">
        <f>ROWS($B$2:B384)</f>
        <v>383</v>
      </c>
      <c r="B384" s="8">
        <f>IF(ISNUMBER(SEARCH(RECHERCHE!$D$12,D384)),A384,"")</f>
        <v>383</v>
      </c>
      <c r="C384" s="7">
        <f t="shared" si="5"/>
        <v>383</v>
      </c>
      <c r="D384" t="s">
        <v>580</v>
      </c>
      <c r="E384" s="37" t="s">
        <v>179</v>
      </c>
      <c r="F384" s="3" t="s">
        <v>197</v>
      </c>
      <c r="G384" s="3" t="s">
        <v>138</v>
      </c>
      <c r="H384" s="3" t="s">
        <v>139</v>
      </c>
      <c r="I384" s="3" t="s">
        <v>140</v>
      </c>
      <c r="J384" s="5" t="s">
        <v>219</v>
      </c>
      <c r="K384" s="37" t="s">
        <v>234</v>
      </c>
    </row>
    <row r="385" spans="1:11">
      <c r="A385" s="20">
        <f>ROWS($B$2:B385)</f>
        <v>384</v>
      </c>
      <c r="B385" s="8">
        <f>IF(ISNUMBER(SEARCH(RECHERCHE!$D$12,D385)),A385,"")</f>
        <v>384</v>
      </c>
      <c r="C385" s="7">
        <f t="shared" si="5"/>
        <v>384</v>
      </c>
      <c r="D385" s="51" t="s">
        <v>1303</v>
      </c>
      <c r="E385" s="2" t="s">
        <v>179</v>
      </c>
      <c r="F385" s="3" t="s">
        <v>197</v>
      </c>
      <c r="G385" s="3" t="s">
        <v>138</v>
      </c>
      <c r="H385" s="3" t="s">
        <v>139</v>
      </c>
      <c r="I385" s="3" t="s">
        <v>140</v>
      </c>
      <c r="J385" s="5" t="s">
        <v>219</v>
      </c>
      <c r="K385" s="37" t="s">
        <v>222</v>
      </c>
    </row>
    <row r="386" spans="1:11">
      <c r="A386" s="20">
        <f>ROWS($B$2:B386)</f>
        <v>385</v>
      </c>
      <c r="B386" s="8">
        <f>IF(ISNUMBER(SEARCH(RECHERCHE!$D$12,D386)),A386,"")</f>
        <v>385</v>
      </c>
      <c r="C386" s="7">
        <f t="shared" ref="C386:C449" si="6">IFERROR(SMALL($B$2:$B$1152,A386),"")</f>
        <v>385</v>
      </c>
      <c r="D386" t="s">
        <v>581</v>
      </c>
      <c r="E386" s="2" t="s">
        <v>85</v>
      </c>
      <c r="F386" s="3" t="s">
        <v>197</v>
      </c>
      <c r="G386" s="3" t="s">
        <v>2</v>
      </c>
      <c r="H386" s="3" t="s">
        <v>3</v>
      </c>
      <c r="I386" s="3" t="s">
        <v>4</v>
      </c>
      <c r="J386" s="5" t="s">
        <v>219</v>
      </c>
      <c r="K386" s="37" t="s">
        <v>234</v>
      </c>
    </row>
    <row r="387" spans="1:11">
      <c r="A387" s="20">
        <f>ROWS($B$2:B387)</f>
        <v>386</v>
      </c>
      <c r="B387" s="8">
        <f>IF(ISNUMBER(SEARCH(RECHERCHE!$D$12,D387)),A387,"")</f>
        <v>386</v>
      </c>
      <c r="C387" s="7">
        <f t="shared" si="6"/>
        <v>386</v>
      </c>
      <c r="D387" s="51" t="s">
        <v>1304</v>
      </c>
      <c r="E387" s="37" t="s">
        <v>136</v>
      </c>
      <c r="F387" s="3" t="s">
        <v>197</v>
      </c>
      <c r="G387" s="3" t="s">
        <v>106</v>
      </c>
      <c r="H387" s="3" t="s">
        <v>107</v>
      </c>
      <c r="I387" s="3" t="s">
        <v>108</v>
      </c>
      <c r="J387" s="5" t="s">
        <v>219</v>
      </c>
      <c r="K387" s="37" t="s">
        <v>222</v>
      </c>
    </row>
    <row r="388" spans="1:11">
      <c r="A388" s="20">
        <f>ROWS($B$2:B388)</f>
        <v>387</v>
      </c>
      <c r="B388" s="8">
        <f>IF(ISNUMBER(SEARCH(RECHERCHE!$D$12,D388)),A388,"")</f>
        <v>387</v>
      </c>
      <c r="C388" s="7">
        <f t="shared" si="6"/>
        <v>387</v>
      </c>
      <c r="D388" s="2" t="s">
        <v>582</v>
      </c>
      <c r="E388" s="2" t="s">
        <v>85</v>
      </c>
      <c r="F388" s="3" t="s">
        <v>197</v>
      </c>
      <c r="G388" s="3" t="s">
        <v>2</v>
      </c>
      <c r="H388" s="3" t="s">
        <v>3</v>
      </c>
      <c r="I388" s="3" t="s">
        <v>4</v>
      </c>
      <c r="J388" s="5" t="s">
        <v>219</v>
      </c>
      <c r="K388" s="37" t="s">
        <v>234</v>
      </c>
    </row>
    <row r="389" spans="1:11">
      <c r="A389" s="20">
        <f>ROWS($B$2:B389)</f>
        <v>388</v>
      </c>
      <c r="B389" s="8">
        <f>IF(ISNUMBER(SEARCH(RECHERCHE!$D$12,D389)),A389,"")</f>
        <v>388</v>
      </c>
      <c r="C389" s="7">
        <f t="shared" si="6"/>
        <v>388</v>
      </c>
      <c r="D389" t="s">
        <v>583</v>
      </c>
      <c r="E389" s="2" t="s">
        <v>85</v>
      </c>
      <c r="F389" s="3" t="s">
        <v>197</v>
      </c>
      <c r="G389" s="3" t="s">
        <v>2</v>
      </c>
      <c r="H389" s="3" t="s">
        <v>3</v>
      </c>
      <c r="I389" s="3" t="s">
        <v>4</v>
      </c>
      <c r="J389" s="5" t="s">
        <v>219</v>
      </c>
      <c r="K389" s="37" t="s">
        <v>234</v>
      </c>
    </row>
    <row r="390" spans="1:11">
      <c r="A390" s="20">
        <f>ROWS($B$2:B390)</f>
        <v>389</v>
      </c>
      <c r="B390" s="8">
        <f>IF(ISNUMBER(SEARCH(RECHERCHE!$D$12,D390)),A390,"")</f>
        <v>389</v>
      </c>
      <c r="C390" s="7">
        <f t="shared" si="6"/>
        <v>389</v>
      </c>
      <c r="D390" t="s">
        <v>584</v>
      </c>
      <c r="E390" s="2" t="s">
        <v>85</v>
      </c>
      <c r="F390" s="3" t="s">
        <v>197</v>
      </c>
      <c r="G390" s="3" t="s">
        <v>2</v>
      </c>
      <c r="H390" s="3" t="s">
        <v>3</v>
      </c>
      <c r="I390" s="3" t="s">
        <v>4</v>
      </c>
      <c r="J390" s="5" t="s">
        <v>219</v>
      </c>
      <c r="K390" s="37" t="s">
        <v>234</v>
      </c>
    </row>
    <row r="391" spans="1:11">
      <c r="A391" s="20">
        <f>ROWS($B$2:B391)</f>
        <v>390</v>
      </c>
      <c r="B391" s="8">
        <f>IF(ISNUMBER(SEARCH(RECHERCHE!$D$12,D391)),A391,"")</f>
        <v>390</v>
      </c>
      <c r="C391" s="7">
        <f t="shared" si="6"/>
        <v>390</v>
      </c>
      <c r="D391" t="s">
        <v>585</v>
      </c>
      <c r="E391" s="2" t="s">
        <v>179</v>
      </c>
      <c r="F391" s="3" t="s">
        <v>197</v>
      </c>
      <c r="G391" s="3" t="s">
        <v>138</v>
      </c>
      <c r="H391" s="3" t="s">
        <v>139</v>
      </c>
      <c r="I391" s="3" t="s">
        <v>140</v>
      </c>
      <c r="J391" s="5" t="s">
        <v>219</v>
      </c>
      <c r="K391" s="37" t="s">
        <v>234</v>
      </c>
    </row>
    <row r="392" spans="1:11">
      <c r="A392" s="20">
        <f>ROWS($B$2:B392)</f>
        <v>391</v>
      </c>
      <c r="B392" s="8">
        <f>IF(ISNUMBER(SEARCH(RECHERCHE!$D$12,D392)),A392,"")</f>
        <v>391</v>
      </c>
      <c r="C392" s="7">
        <f t="shared" si="6"/>
        <v>391</v>
      </c>
      <c r="D392" t="s">
        <v>586</v>
      </c>
      <c r="E392" s="2" t="s">
        <v>85</v>
      </c>
      <c r="F392" s="3" t="s">
        <v>197</v>
      </c>
      <c r="G392" s="3" t="s">
        <v>2</v>
      </c>
      <c r="H392" s="3" t="s">
        <v>3</v>
      </c>
      <c r="I392" s="3" t="s">
        <v>4</v>
      </c>
      <c r="J392" s="5" t="s">
        <v>219</v>
      </c>
      <c r="K392" s="37" t="s">
        <v>234</v>
      </c>
    </row>
    <row r="393" spans="1:11">
      <c r="A393" s="20">
        <f>ROWS($B$2:B393)</f>
        <v>392</v>
      </c>
      <c r="B393" s="8">
        <f>IF(ISNUMBER(SEARCH(RECHERCHE!$D$12,D393)),A393,"")</f>
        <v>392</v>
      </c>
      <c r="C393" s="7">
        <f t="shared" si="6"/>
        <v>392</v>
      </c>
      <c r="D393" s="2" t="s">
        <v>587</v>
      </c>
      <c r="E393" s="2" t="s">
        <v>85</v>
      </c>
      <c r="F393" s="3" t="s">
        <v>197</v>
      </c>
      <c r="G393" s="3" t="s">
        <v>2</v>
      </c>
      <c r="H393" s="3" t="s">
        <v>3</v>
      </c>
      <c r="I393" s="3" t="s">
        <v>4</v>
      </c>
      <c r="J393" s="5" t="s">
        <v>219</v>
      </c>
      <c r="K393" s="37" t="s">
        <v>234</v>
      </c>
    </row>
    <row r="394" spans="1:11">
      <c r="A394" s="20">
        <f>ROWS($B$2:B394)</f>
        <v>393</v>
      </c>
      <c r="B394" s="8">
        <f>IF(ISNUMBER(SEARCH(RECHERCHE!$D$12,D394)),A394,"")</f>
        <v>393</v>
      </c>
      <c r="C394" s="7">
        <f t="shared" si="6"/>
        <v>393</v>
      </c>
      <c r="D394" t="s">
        <v>588</v>
      </c>
      <c r="E394" s="2" t="s">
        <v>85</v>
      </c>
      <c r="F394" s="3" t="s">
        <v>197</v>
      </c>
      <c r="G394" s="3" t="s">
        <v>2</v>
      </c>
      <c r="H394" s="3" t="s">
        <v>3</v>
      </c>
      <c r="I394" s="3" t="s">
        <v>4</v>
      </c>
      <c r="J394" s="5" t="s">
        <v>219</v>
      </c>
      <c r="K394" s="37" t="s">
        <v>234</v>
      </c>
    </row>
    <row r="395" spans="1:11">
      <c r="A395" s="20">
        <f>ROWS($B$2:B395)</f>
        <v>394</v>
      </c>
      <c r="B395" s="8">
        <f>IF(ISNUMBER(SEARCH(RECHERCHE!$D$12,D395)),A395,"")</f>
        <v>394</v>
      </c>
      <c r="C395" s="7">
        <f t="shared" si="6"/>
        <v>394</v>
      </c>
      <c r="D395" t="s">
        <v>589</v>
      </c>
      <c r="E395" s="2" t="s">
        <v>104</v>
      </c>
      <c r="F395" s="3" t="s">
        <v>197</v>
      </c>
      <c r="G395" s="3" t="s">
        <v>87</v>
      </c>
      <c r="H395" s="3" t="s">
        <v>88</v>
      </c>
      <c r="I395" s="3" t="s">
        <v>89</v>
      </c>
      <c r="J395" s="5" t="s">
        <v>219</v>
      </c>
      <c r="K395" s="37" t="s">
        <v>234</v>
      </c>
    </row>
    <row r="396" spans="1:11">
      <c r="A396" s="20">
        <f>ROWS($B$2:B396)</f>
        <v>395</v>
      </c>
      <c r="B396" s="8">
        <f>IF(ISNUMBER(SEARCH(RECHERCHE!$D$12,D396)),A396,"")</f>
        <v>395</v>
      </c>
      <c r="C396" s="7">
        <f t="shared" si="6"/>
        <v>395</v>
      </c>
      <c r="D396" t="s">
        <v>590</v>
      </c>
      <c r="E396" s="2" t="s">
        <v>85</v>
      </c>
      <c r="F396" s="3" t="s">
        <v>197</v>
      </c>
      <c r="G396" s="3" t="s">
        <v>2</v>
      </c>
      <c r="H396" s="3" t="s">
        <v>3</v>
      </c>
      <c r="I396" s="3" t="s">
        <v>4</v>
      </c>
      <c r="J396" s="5" t="s">
        <v>219</v>
      </c>
      <c r="K396" s="37" t="s">
        <v>234</v>
      </c>
    </row>
    <row r="397" spans="1:11">
      <c r="A397" s="20">
        <f>ROWS($B$2:B397)</f>
        <v>396</v>
      </c>
      <c r="B397" s="8">
        <f>IF(ISNUMBER(SEARCH(RECHERCHE!$D$12,D397)),A397,"")</f>
        <v>396</v>
      </c>
      <c r="C397" s="7">
        <f t="shared" si="6"/>
        <v>396</v>
      </c>
      <c r="D397" s="51" t="s">
        <v>1305</v>
      </c>
      <c r="E397" s="37" t="s">
        <v>179</v>
      </c>
      <c r="F397" s="3" t="s">
        <v>197</v>
      </c>
      <c r="G397" s="3" t="s">
        <v>138</v>
      </c>
      <c r="H397" s="3" t="s">
        <v>139</v>
      </c>
      <c r="I397" s="3" t="s">
        <v>140</v>
      </c>
      <c r="J397" s="5" t="s">
        <v>219</v>
      </c>
      <c r="K397" s="37" t="s">
        <v>222</v>
      </c>
    </row>
    <row r="398" spans="1:11">
      <c r="A398" s="20">
        <f>ROWS($B$2:B398)</f>
        <v>397</v>
      </c>
      <c r="B398" s="8">
        <f>IF(ISNUMBER(SEARCH(RECHERCHE!$D$12,D398)),A398,"")</f>
        <v>397</v>
      </c>
      <c r="C398" s="7">
        <f t="shared" si="6"/>
        <v>397</v>
      </c>
      <c r="D398" t="s">
        <v>591</v>
      </c>
      <c r="E398" s="2" t="s">
        <v>104</v>
      </c>
      <c r="F398" s="3" t="s">
        <v>197</v>
      </c>
      <c r="G398" s="3" t="s">
        <v>87</v>
      </c>
      <c r="H398" s="3" t="s">
        <v>88</v>
      </c>
      <c r="I398" s="3" t="s">
        <v>89</v>
      </c>
      <c r="J398" s="5" t="s">
        <v>219</v>
      </c>
      <c r="K398" s="37" t="s">
        <v>234</v>
      </c>
    </row>
    <row r="399" spans="1:11">
      <c r="A399" s="20">
        <f>ROWS($B$2:B399)</f>
        <v>398</v>
      </c>
      <c r="B399" s="8">
        <f>IF(ISNUMBER(SEARCH(RECHERCHE!$D$12,D399)),A399,"")</f>
        <v>398</v>
      </c>
      <c r="C399" s="7">
        <f t="shared" si="6"/>
        <v>398</v>
      </c>
      <c r="D399" t="s">
        <v>592</v>
      </c>
      <c r="E399" s="2" t="s">
        <v>104</v>
      </c>
      <c r="F399" s="3" t="s">
        <v>197</v>
      </c>
      <c r="G399" s="3" t="s">
        <v>87</v>
      </c>
      <c r="H399" s="3" t="s">
        <v>88</v>
      </c>
      <c r="I399" s="3" t="s">
        <v>89</v>
      </c>
      <c r="J399" s="5" t="s">
        <v>219</v>
      </c>
      <c r="K399" s="37" t="s">
        <v>234</v>
      </c>
    </row>
    <row r="400" spans="1:11">
      <c r="A400" s="20">
        <f>ROWS($B$2:B400)</f>
        <v>399</v>
      </c>
      <c r="B400" s="8">
        <f>IF(ISNUMBER(SEARCH(RECHERCHE!$D$12,D400)),A400,"")</f>
        <v>399</v>
      </c>
      <c r="C400" s="7">
        <f t="shared" si="6"/>
        <v>399</v>
      </c>
      <c r="D400" t="s">
        <v>593</v>
      </c>
      <c r="E400" s="2" t="s">
        <v>179</v>
      </c>
      <c r="F400" s="3" t="s">
        <v>197</v>
      </c>
      <c r="G400" s="3" t="s">
        <v>138</v>
      </c>
      <c r="H400" s="3" t="s">
        <v>139</v>
      </c>
      <c r="I400" s="3" t="s">
        <v>140</v>
      </c>
      <c r="J400" s="5" t="s">
        <v>219</v>
      </c>
      <c r="K400" s="37" t="s">
        <v>234</v>
      </c>
    </row>
    <row r="401" spans="1:11">
      <c r="A401" s="20">
        <f>ROWS($B$2:B401)</f>
        <v>400</v>
      </c>
      <c r="B401" s="8">
        <f>IF(ISNUMBER(SEARCH(RECHERCHE!$D$12,D401)),A401,"")</f>
        <v>400</v>
      </c>
      <c r="C401" s="7">
        <f t="shared" si="6"/>
        <v>400</v>
      </c>
      <c r="D401" t="s">
        <v>594</v>
      </c>
      <c r="E401" s="37" t="s">
        <v>179</v>
      </c>
      <c r="F401" s="3" t="s">
        <v>197</v>
      </c>
      <c r="G401" s="3" t="s">
        <v>138</v>
      </c>
      <c r="H401" s="3" t="s">
        <v>139</v>
      </c>
      <c r="I401" s="3" t="s">
        <v>140</v>
      </c>
      <c r="J401" s="5" t="s">
        <v>219</v>
      </c>
      <c r="K401" s="37" t="s">
        <v>234</v>
      </c>
    </row>
    <row r="402" spans="1:11">
      <c r="A402" s="20">
        <f>ROWS($B$2:B402)</f>
        <v>401</v>
      </c>
      <c r="B402" s="8">
        <f>IF(ISNUMBER(SEARCH(RECHERCHE!$D$12,D402)),A402,"")</f>
        <v>401</v>
      </c>
      <c r="C402" s="7">
        <f t="shared" si="6"/>
        <v>401</v>
      </c>
      <c r="D402" t="s">
        <v>595</v>
      </c>
      <c r="E402" s="2" t="s">
        <v>85</v>
      </c>
      <c r="F402" s="3" t="s">
        <v>197</v>
      </c>
      <c r="G402" s="3" t="s">
        <v>2</v>
      </c>
      <c r="H402" s="3" t="s">
        <v>3</v>
      </c>
      <c r="I402" s="3" t="s">
        <v>4</v>
      </c>
      <c r="J402" s="5" t="s">
        <v>219</v>
      </c>
      <c r="K402" s="37" t="s">
        <v>234</v>
      </c>
    </row>
    <row r="403" spans="1:11">
      <c r="A403" s="20">
        <f>ROWS($B$2:B403)</f>
        <v>402</v>
      </c>
      <c r="B403" s="8">
        <f>IF(ISNUMBER(SEARCH(RECHERCHE!$D$12,D403)),A403,"")</f>
        <v>402</v>
      </c>
      <c r="C403" s="7">
        <f t="shared" si="6"/>
        <v>402</v>
      </c>
      <c r="D403" t="s">
        <v>596</v>
      </c>
      <c r="E403" s="2" t="s">
        <v>85</v>
      </c>
      <c r="F403" s="3" t="s">
        <v>197</v>
      </c>
      <c r="G403" s="3" t="s">
        <v>2</v>
      </c>
      <c r="H403" s="3" t="s">
        <v>3</v>
      </c>
      <c r="I403" s="3" t="s">
        <v>4</v>
      </c>
      <c r="J403" s="5" t="s">
        <v>219</v>
      </c>
      <c r="K403" s="37" t="s">
        <v>234</v>
      </c>
    </row>
    <row r="404" spans="1:11">
      <c r="A404" s="20">
        <f>ROWS($B$2:B404)</f>
        <v>403</v>
      </c>
      <c r="B404" s="8">
        <f>IF(ISNUMBER(SEARCH(RECHERCHE!$D$12,D404)),A404,"")</f>
        <v>403</v>
      </c>
      <c r="C404" s="7">
        <f t="shared" si="6"/>
        <v>403</v>
      </c>
      <c r="D404" t="s">
        <v>597</v>
      </c>
      <c r="E404" s="2" t="s">
        <v>179</v>
      </c>
      <c r="F404" s="3" t="s">
        <v>197</v>
      </c>
      <c r="G404" s="3" t="s">
        <v>138</v>
      </c>
      <c r="H404" s="3" t="s">
        <v>139</v>
      </c>
      <c r="I404" s="3" t="s">
        <v>140</v>
      </c>
      <c r="J404" s="5" t="s">
        <v>219</v>
      </c>
      <c r="K404" s="37" t="s">
        <v>234</v>
      </c>
    </row>
    <row r="405" spans="1:11">
      <c r="A405" s="20">
        <f>ROWS($B$2:B405)</f>
        <v>404</v>
      </c>
      <c r="B405" s="8">
        <f>IF(ISNUMBER(SEARCH(RECHERCHE!$D$12,D405)),A405,"")</f>
        <v>404</v>
      </c>
      <c r="C405" s="7">
        <f t="shared" si="6"/>
        <v>404</v>
      </c>
      <c r="D405" t="s">
        <v>598</v>
      </c>
      <c r="E405" s="2" t="s">
        <v>179</v>
      </c>
      <c r="F405" s="3" t="s">
        <v>197</v>
      </c>
      <c r="G405" s="3" t="s">
        <v>138</v>
      </c>
      <c r="H405" s="3" t="s">
        <v>139</v>
      </c>
      <c r="I405" s="3" t="s">
        <v>140</v>
      </c>
      <c r="J405" s="5" t="s">
        <v>219</v>
      </c>
      <c r="K405" s="37" t="s">
        <v>234</v>
      </c>
    </row>
    <row r="406" spans="1:11">
      <c r="A406" s="20">
        <f>ROWS($B$2:B406)</f>
        <v>405</v>
      </c>
      <c r="B406" s="8">
        <f>IF(ISNUMBER(SEARCH(RECHERCHE!$D$12,D406)),A406,"")</f>
        <v>405</v>
      </c>
      <c r="C406" s="7">
        <f t="shared" si="6"/>
        <v>405</v>
      </c>
      <c r="D406" t="s">
        <v>599</v>
      </c>
      <c r="E406" s="2" t="s">
        <v>85</v>
      </c>
      <c r="F406" s="3" t="s">
        <v>197</v>
      </c>
      <c r="G406" s="3" t="s">
        <v>2</v>
      </c>
      <c r="H406" s="3" t="s">
        <v>3</v>
      </c>
      <c r="I406" s="3" t="s">
        <v>4</v>
      </c>
      <c r="J406" s="5" t="s">
        <v>219</v>
      </c>
      <c r="K406" s="37" t="s">
        <v>234</v>
      </c>
    </row>
    <row r="407" spans="1:11">
      <c r="A407" s="20">
        <f>ROWS($B$2:B407)</f>
        <v>406</v>
      </c>
      <c r="B407" s="8">
        <f>IF(ISNUMBER(SEARCH(RECHERCHE!$D$12,D407)),A407,"")</f>
        <v>406</v>
      </c>
      <c r="C407" s="7">
        <f t="shared" si="6"/>
        <v>406</v>
      </c>
      <c r="D407" s="46" t="s">
        <v>600</v>
      </c>
      <c r="E407" s="2" t="s">
        <v>179</v>
      </c>
      <c r="F407" s="3" t="s">
        <v>197</v>
      </c>
      <c r="G407" s="3" t="s">
        <v>138</v>
      </c>
      <c r="H407" s="3" t="s">
        <v>139</v>
      </c>
      <c r="I407" s="3" t="s">
        <v>140</v>
      </c>
      <c r="J407" s="5" t="s">
        <v>219</v>
      </c>
      <c r="K407" s="37" t="s">
        <v>234</v>
      </c>
    </row>
    <row r="408" spans="1:11">
      <c r="A408" s="20">
        <f>ROWS($B$2:B408)</f>
        <v>407</v>
      </c>
      <c r="B408" s="8">
        <f>IF(ISNUMBER(SEARCH(RECHERCHE!$D$12,D408)),A408,"")</f>
        <v>407</v>
      </c>
      <c r="C408" s="7">
        <f t="shared" si="6"/>
        <v>407</v>
      </c>
      <c r="D408" t="s">
        <v>601</v>
      </c>
      <c r="E408" s="2" t="s">
        <v>179</v>
      </c>
      <c r="F408" s="3" t="s">
        <v>197</v>
      </c>
      <c r="G408" s="3" t="s">
        <v>138</v>
      </c>
      <c r="H408" s="3" t="s">
        <v>139</v>
      </c>
      <c r="I408" s="3" t="s">
        <v>140</v>
      </c>
      <c r="J408" s="5" t="s">
        <v>219</v>
      </c>
      <c r="K408" s="37" t="s">
        <v>234</v>
      </c>
    </row>
    <row r="409" spans="1:11">
      <c r="A409" s="20">
        <f>ROWS($B$2:B409)</f>
        <v>408</v>
      </c>
      <c r="B409" s="8">
        <f>IF(ISNUMBER(SEARCH(RECHERCHE!$D$12,D409)),A409,"")</f>
        <v>408</v>
      </c>
      <c r="C409" s="7">
        <f t="shared" si="6"/>
        <v>408</v>
      </c>
      <c r="D409" t="s">
        <v>602</v>
      </c>
      <c r="E409" s="2" t="s">
        <v>104</v>
      </c>
      <c r="F409" s="3" t="s">
        <v>197</v>
      </c>
      <c r="G409" s="3" t="s">
        <v>87</v>
      </c>
      <c r="H409" s="3" t="s">
        <v>88</v>
      </c>
      <c r="I409" s="3" t="s">
        <v>89</v>
      </c>
      <c r="J409" s="5" t="s">
        <v>219</v>
      </c>
      <c r="K409" s="37" t="s">
        <v>234</v>
      </c>
    </row>
    <row r="410" spans="1:11">
      <c r="A410" s="20">
        <f>ROWS($B$2:B410)</f>
        <v>409</v>
      </c>
      <c r="B410" s="8">
        <f>IF(ISNUMBER(SEARCH(RECHERCHE!$D$12,D410)),A410,"")</f>
        <v>409</v>
      </c>
      <c r="C410" s="7">
        <f t="shared" si="6"/>
        <v>409</v>
      </c>
      <c r="D410" t="s">
        <v>603</v>
      </c>
      <c r="E410" s="2" t="s">
        <v>179</v>
      </c>
      <c r="F410" s="3" t="s">
        <v>197</v>
      </c>
      <c r="G410" s="3" t="s">
        <v>138</v>
      </c>
      <c r="H410" s="3" t="s">
        <v>139</v>
      </c>
      <c r="I410" s="3" t="s">
        <v>140</v>
      </c>
      <c r="J410" s="5" t="s">
        <v>219</v>
      </c>
      <c r="K410" s="37" t="s">
        <v>234</v>
      </c>
    </row>
    <row r="411" spans="1:11">
      <c r="A411" s="20">
        <f>ROWS($B$2:B411)</f>
        <v>410</v>
      </c>
      <c r="B411" s="8">
        <f>IF(ISNUMBER(SEARCH(RECHERCHE!$D$12,D411)),A411,"")</f>
        <v>410</v>
      </c>
      <c r="C411" s="7">
        <f t="shared" si="6"/>
        <v>410</v>
      </c>
      <c r="D411" t="s">
        <v>604</v>
      </c>
      <c r="E411" s="2" t="s">
        <v>179</v>
      </c>
      <c r="F411" s="3" t="s">
        <v>197</v>
      </c>
      <c r="G411" s="3" t="s">
        <v>138</v>
      </c>
      <c r="H411" s="3" t="s">
        <v>139</v>
      </c>
      <c r="I411" s="3" t="s">
        <v>140</v>
      </c>
      <c r="J411" s="5" t="s">
        <v>219</v>
      </c>
      <c r="K411" s="37" t="s">
        <v>234</v>
      </c>
    </row>
    <row r="412" spans="1:11">
      <c r="A412" s="20">
        <f>ROWS($B$2:B412)</f>
        <v>411</v>
      </c>
      <c r="B412" s="8">
        <f>IF(ISNUMBER(SEARCH(RECHERCHE!$D$12,D412)),A412,"")</f>
        <v>411</v>
      </c>
      <c r="C412" s="7">
        <f t="shared" si="6"/>
        <v>411</v>
      </c>
      <c r="D412" s="51" t="s">
        <v>1306</v>
      </c>
      <c r="E412" s="37" t="s">
        <v>136</v>
      </c>
      <c r="F412" s="3" t="s">
        <v>197</v>
      </c>
      <c r="G412" s="3" t="s">
        <v>106</v>
      </c>
      <c r="H412" s="3" t="s">
        <v>107</v>
      </c>
      <c r="I412" s="3" t="s">
        <v>108</v>
      </c>
      <c r="J412" s="5" t="s">
        <v>219</v>
      </c>
      <c r="K412" s="37" t="s">
        <v>222</v>
      </c>
    </row>
    <row r="413" spans="1:11">
      <c r="A413" s="20">
        <f>ROWS($B$2:B413)</f>
        <v>412</v>
      </c>
      <c r="B413" s="8">
        <f>IF(ISNUMBER(SEARCH(RECHERCHE!$D$12,D413)),A413,"")</f>
        <v>412</v>
      </c>
      <c r="C413" s="7">
        <f t="shared" si="6"/>
        <v>412</v>
      </c>
      <c r="D413" t="s">
        <v>605</v>
      </c>
      <c r="E413" s="2" t="s">
        <v>179</v>
      </c>
      <c r="F413" s="3" t="s">
        <v>197</v>
      </c>
      <c r="G413" s="3" t="s">
        <v>138</v>
      </c>
      <c r="H413" s="3" t="s">
        <v>139</v>
      </c>
      <c r="I413" s="3" t="s">
        <v>140</v>
      </c>
      <c r="J413" s="5" t="s">
        <v>219</v>
      </c>
      <c r="K413" s="37" t="s">
        <v>234</v>
      </c>
    </row>
    <row r="414" spans="1:11">
      <c r="A414" s="20">
        <f>ROWS($B$2:B414)</f>
        <v>413</v>
      </c>
      <c r="B414" s="8">
        <f>IF(ISNUMBER(SEARCH(RECHERCHE!$D$12,D414)),A414,"")</f>
        <v>413</v>
      </c>
      <c r="C414" s="7">
        <f t="shared" si="6"/>
        <v>413</v>
      </c>
      <c r="D414" t="s">
        <v>606</v>
      </c>
      <c r="E414" s="2" t="s">
        <v>85</v>
      </c>
      <c r="F414" s="3" t="s">
        <v>197</v>
      </c>
      <c r="G414" s="3" t="s">
        <v>2</v>
      </c>
      <c r="H414" s="3" t="s">
        <v>3</v>
      </c>
      <c r="I414" s="3" t="s">
        <v>4</v>
      </c>
      <c r="J414" s="5" t="s">
        <v>219</v>
      </c>
      <c r="K414" s="37" t="s">
        <v>234</v>
      </c>
    </row>
    <row r="415" spans="1:11">
      <c r="A415" s="20">
        <f>ROWS($B$2:B415)</f>
        <v>414</v>
      </c>
      <c r="B415" s="8">
        <f>IF(ISNUMBER(SEARCH(RECHERCHE!$D$12,D415)),A415,"")</f>
        <v>414</v>
      </c>
      <c r="C415" s="7">
        <f t="shared" si="6"/>
        <v>414</v>
      </c>
      <c r="D415" t="s">
        <v>607</v>
      </c>
      <c r="E415" s="2" t="s">
        <v>179</v>
      </c>
      <c r="F415" s="3" t="s">
        <v>197</v>
      </c>
      <c r="G415" s="3" t="s">
        <v>138</v>
      </c>
      <c r="H415" s="3" t="s">
        <v>139</v>
      </c>
      <c r="I415" s="3" t="s">
        <v>140</v>
      </c>
      <c r="J415" s="5" t="s">
        <v>219</v>
      </c>
      <c r="K415" s="37" t="s">
        <v>234</v>
      </c>
    </row>
    <row r="416" spans="1:11">
      <c r="A416" s="20">
        <f>ROWS($B$2:B416)</f>
        <v>415</v>
      </c>
      <c r="B416" s="8">
        <f>IF(ISNUMBER(SEARCH(RECHERCHE!$D$12,D416)),A416,"")</f>
        <v>415</v>
      </c>
      <c r="C416" s="7">
        <f t="shared" si="6"/>
        <v>415</v>
      </c>
      <c r="D416" t="s">
        <v>608</v>
      </c>
      <c r="E416" s="2" t="s">
        <v>85</v>
      </c>
      <c r="F416" s="3" t="s">
        <v>197</v>
      </c>
      <c r="G416" s="3" t="s">
        <v>2</v>
      </c>
      <c r="H416" s="3" t="s">
        <v>3</v>
      </c>
      <c r="I416" s="3" t="s">
        <v>4</v>
      </c>
      <c r="J416" s="5" t="s">
        <v>219</v>
      </c>
      <c r="K416" s="37" t="s">
        <v>234</v>
      </c>
    </row>
    <row r="417" spans="1:11">
      <c r="A417" s="20">
        <f>ROWS($B$2:B417)</f>
        <v>416</v>
      </c>
      <c r="B417" s="8">
        <f>IF(ISNUMBER(SEARCH(RECHERCHE!$D$12,D417)),A417,"")</f>
        <v>416</v>
      </c>
      <c r="C417" s="7">
        <f t="shared" si="6"/>
        <v>416</v>
      </c>
      <c r="D417" t="s">
        <v>609</v>
      </c>
      <c r="E417" s="2" t="s">
        <v>179</v>
      </c>
      <c r="F417" s="3" t="s">
        <v>197</v>
      </c>
      <c r="G417" s="3" t="s">
        <v>138</v>
      </c>
      <c r="H417" s="3" t="s">
        <v>139</v>
      </c>
      <c r="I417" s="3" t="s">
        <v>140</v>
      </c>
      <c r="J417" s="5" t="s">
        <v>219</v>
      </c>
      <c r="K417" s="37" t="s">
        <v>234</v>
      </c>
    </row>
    <row r="418" spans="1:11">
      <c r="A418" s="20">
        <f>ROWS($B$2:B418)</f>
        <v>417</v>
      </c>
      <c r="B418" s="8">
        <f>IF(ISNUMBER(SEARCH(RECHERCHE!$D$12,D418)),A418,"")</f>
        <v>417</v>
      </c>
      <c r="C418" s="7">
        <f t="shared" si="6"/>
        <v>417</v>
      </c>
      <c r="D418" s="51" t="s">
        <v>1307</v>
      </c>
      <c r="E418" s="2" t="s">
        <v>179</v>
      </c>
      <c r="F418" s="3" t="s">
        <v>197</v>
      </c>
      <c r="G418" s="3" t="s">
        <v>138</v>
      </c>
      <c r="H418" s="3" t="s">
        <v>139</v>
      </c>
      <c r="I418" s="3" t="s">
        <v>140</v>
      </c>
      <c r="J418" s="5" t="s">
        <v>219</v>
      </c>
      <c r="K418" s="37" t="s">
        <v>222</v>
      </c>
    </row>
    <row r="419" spans="1:11">
      <c r="A419" s="20">
        <f>ROWS($B$2:B419)</f>
        <v>418</v>
      </c>
      <c r="B419" s="8">
        <f>IF(ISNUMBER(SEARCH(RECHERCHE!$D$12,D419)),A419,"")</f>
        <v>418</v>
      </c>
      <c r="C419" s="7">
        <f t="shared" si="6"/>
        <v>418</v>
      </c>
      <c r="D419" t="s">
        <v>610</v>
      </c>
      <c r="E419" s="2" t="s">
        <v>85</v>
      </c>
      <c r="F419" s="3" t="s">
        <v>197</v>
      </c>
      <c r="G419" s="3" t="s">
        <v>2</v>
      </c>
      <c r="H419" s="3" t="s">
        <v>3</v>
      </c>
      <c r="I419" s="3" t="s">
        <v>4</v>
      </c>
      <c r="J419" s="5" t="s">
        <v>219</v>
      </c>
      <c r="K419" s="37" t="s">
        <v>234</v>
      </c>
    </row>
    <row r="420" spans="1:11">
      <c r="A420" s="20">
        <f>ROWS($B$2:B420)</f>
        <v>419</v>
      </c>
      <c r="B420" s="8">
        <f>IF(ISNUMBER(SEARCH(RECHERCHE!$D$12,D420)),A420,"")</f>
        <v>419</v>
      </c>
      <c r="C420" s="7">
        <f t="shared" si="6"/>
        <v>419</v>
      </c>
      <c r="D420" t="s">
        <v>611</v>
      </c>
      <c r="E420" s="2" t="s">
        <v>85</v>
      </c>
      <c r="F420" s="3" t="s">
        <v>197</v>
      </c>
      <c r="G420" s="3" t="s">
        <v>2</v>
      </c>
      <c r="H420" s="3" t="s">
        <v>3</v>
      </c>
      <c r="I420" s="3" t="s">
        <v>4</v>
      </c>
      <c r="J420" s="5" t="s">
        <v>219</v>
      </c>
      <c r="K420" s="37" t="s">
        <v>234</v>
      </c>
    </row>
    <row r="421" spans="1:11">
      <c r="A421" s="20">
        <f>ROWS($B$2:B421)</f>
        <v>420</v>
      </c>
      <c r="B421" s="8">
        <f>IF(ISNUMBER(SEARCH(RECHERCHE!$D$12,D421)),A421,"")</f>
        <v>420</v>
      </c>
      <c r="C421" s="7">
        <f t="shared" si="6"/>
        <v>420</v>
      </c>
      <c r="D421" t="s">
        <v>612</v>
      </c>
      <c r="E421" s="2" t="s">
        <v>104</v>
      </c>
      <c r="F421" s="3" t="s">
        <v>197</v>
      </c>
      <c r="G421" s="3" t="s">
        <v>87</v>
      </c>
      <c r="H421" s="3" t="s">
        <v>88</v>
      </c>
      <c r="I421" s="3" t="s">
        <v>89</v>
      </c>
      <c r="J421" s="5" t="s">
        <v>219</v>
      </c>
      <c r="K421" s="37" t="s">
        <v>234</v>
      </c>
    </row>
    <row r="422" spans="1:11">
      <c r="A422" s="20">
        <f>ROWS($B$2:B422)</f>
        <v>421</v>
      </c>
      <c r="B422" s="8">
        <f>IF(ISNUMBER(SEARCH(RECHERCHE!$D$12,D422)),A422,"")</f>
        <v>421</v>
      </c>
      <c r="C422" s="7">
        <f t="shared" si="6"/>
        <v>421</v>
      </c>
      <c r="D422" t="s">
        <v>613</v>
      </c>
      <c r="E422" s="2" t="s">
        <v>85</v>
      </c>
      <c r="F422" s="3" t="s">
        <v>197</v>
      </c>
      <c r="G422" s="3" t="s">
        <v>2</v>
      </c>
      <c r="H422" s="3" t="s">
        <v>3</v>
      </c>
      <c r="I422" s="3" t="s">
        <v>4</v>
      </c>
      <c r="J422" s="5" t="s">
        <v>219</v>
      </c>
      <c r="K422" s="37" t="s">
        <v>234</v>
      </c>
    </row>
    <row r="423" spans="1:11">
      <c r="A423" s="20">
        <f>ROWS($B$2:B423)</f>
        <v>422</v>
      </c>
      <c r="B423" s="8">
        <f>IF(ISNUMBER(SEARCH(RECHERCHE!$D$12,D423)),A423,"")</f>
        <v>422</v>
      </c>
      <c r="C423" s="7">
        <f t="shared" si="6"/>
        <v>422</v>
      </c>
      <c r="D423" t="s">
        <v>614</v>
      </c>
      <c r="E423" s="2" t="s">
        <v>85</v>
      </c>
      <c r="F423" s="3" t="s">
        <v>197</v>
      </c>
      <c r="G423" s="3" t="s">
        <v>2</v>
      </c>
      <c r="H423" s="3" t="s">
        <v>3</v>
      </c>
      <c r="I423" s="3" t="s">
        <v>4</v>
      </c>
      <c r="J423" s="5" t="s">
        <v>219</v>
      </c>
      <c r="K423" s="37" t="s">
        <v>234</v>
      </c>
    </row>
    <row r="424" spans="1:11">
      <c r="A424" s="20">
        <f>ROWS($B$2:B424)</f>
        <v>423</v>
      </c>
      <c r="B424" s="8">
        <f>IF(ISNUMBER(SEARCH(RECHERCHE!$D$12,D424)),A424,"")</f>
        <v>423</v>
      </c>
      <c r="C424" s="7">
        <f t="shared" si="6"/>
        <v>423</v>
      </c>
      <c r="D424" t="s">
        <v>615</v>
      </c>
      <c r="E424" s="2" t="s">
        <v>104</v>
      </c>
      <c r="F424" s="3" t="s">
        <v>197</v>
      </c>
      <c r="G424" s="3" t="s">
        <v>87</v>
      </c>
      <c r="H424" s="3" t="s">
        <v>88</v>
      </c>
      <c r="I424" s="3" t="s">
        <v>89</v>
      </c>
      <c r="J424" s="5" t="s">
        <v>219</v>
      </c>
      <c r="K424" s="37" t="s">
        <v>234</v>
      </c>
    </row>
    <row r="425" spans="1:11">
      <c r="A425" s="20">
        <f>ROWS($B$2:B425)</f>
        <v>424</v>
      </c>
      <c r="B425" s="8">
        <f>IF(ISNUMBER(SEARCH(RECHERCHE!$D$12,D425)),A425,"")</f>
        <v>424</v>
      </c>
      <c r="C425" s="7">
        <f t="shared" si="6"/>
        <v>424</v>
      </c>
      <c r="D425" s="51" t="s">
        <v>1308</v>
      </c>
      <c r="E425" s="2" t="s">
        <v>179</v>
      </c>
      <c r="F425" s="3" t="s">
        <v>197</v>
      </c>
      <c r="G425" s="3" t="s">
        <v>138</v>
      </c>
      <c r="H425" s="3" t="s">
        <v>139</v>
      </c>
      <c r="I425" s="3" t="s">
        <v>140</v>
      </c>
      <c r="J425" s="5" t="s">
        <v>219</v>
      </c>
      <c r="K425" s="37" t="s">
        <v>222</v>
      </c>
    </row>
    <row r="426" spans="1:11">
      <c r="A426" s="20">
        <f>ROWS($B$2:B426)</f>
        <v>425</v>
      </c>
      <c r="B426" s="8">
        <f>IF(ISNUMBER(SEARCH(RECHERCHE!$D$12,D426)),A426,"")</f>
        <v>425</v>
      </c>
      <c r="C426" s="7">
        <f t="shared" si="6"/>
        <v>425</v>
      </c>
      <c r="D426" t="s">
        <v>616</v>
      </c>
      <c r="E426" s="2" t="s">
        <v>85</v>
      </c>
      <c r="F426" s="3" t="s">
        <v>197</v>
      </c>
      <c r="G426" s="3" t="s">
        <v>2</v>
      </c>
      <c r="H426" s="3" t="s">
        <v>3</v>
      </c>
      <c r="I426" s="3" t="s">
        <v>4</v>
      </c>
      <c r="J426" s="5" t="s">
        <v>219</v>
      </c>
      <c r="K426" s="37" t="s">
        <v>234</v>
      </c>
    </row>
    <row r="427" spans="1:11">
      <c r="A427" s="20">
        <f>ROWS($B$2:B427)</f>
        <v>426</v>
      </c>
      <c r="B427" s="8">
        <f>IF(ISNUMBER(SEARCH(RECHERCHE!$D$12,D427)),A427,"")</f>
        <v>426</v>
      </c>
      <c r="C427" s="7">
        <f t="shared" si="6"/>
        <v>426</v>
      </c>
      <c r="D427" t="s">
        <v>617</v>
      </c>
      <c r="E427" s="2" t="s">
        <v>179</v>
      </c>
      <c r="F427" s="3" t="s">
        <v>197</v>
      </c>
      <c r="G427" s="3" t="s">
        <v>138</v>
      </c>
      <c r="H427" s="3" t="s">
        <v>139</v>
      </c>
      <c r="I427" s="3" t="s">
        <v>140</v>
      </c>
      <c r="J427" s="5" t="s">
        <v>219</v>
      </c>
      <c r="K427" s="37" t="s">
        <v>234</v>
      </c>
    </row>
    <row r="428" spans="1:11">
      <c r="A428" s="20">
        <f>ROWS($B$2:B428)</f>
        <v>427</v>
      </c>
      <c r="B428" s="8">
        <f>IF(ISNUMBER(SEARCH(RECHERCHE!$D$12,D428)),A428,"")</f>
        <v>427</v>
      </c>
      <c r="C428" s="7">
        <f t="shared" si="6"/>
        <v>427</v>
      </c>
      <c r="D428" t="s">
        <v>618</v>
      </c>
      <c r="E428" s="2" t="s">
        <v>179</v>
      </c>
      <c r="F428" s="3" t="s">
        <v>197</v>
      </c>
      <c r="G428" s="3" t="s">
        <v>138</v>
      </c>
      <c r="H428" s="3" t="s">
        <v>139</v>
      </c>
      <c r="I428" s="3" t="s">
        <v>140</v>
      </c>
      <c r="J428" s="5" t="s">
        <v>219</v>
      </c>
      <c r="K428" s="37" t="s">
        <v>234</v>
      </c>
    </row>
    <row r="429" spans="1:11">
      <c r="A429" s="20">
        <f>ROWS($B$2:B429)</f>
        <v>428</v>
      </c>
      <c r="B429" s="8">
        <f>IF(ISNUMBER(SEARCH(RECHERCHE!$D$12,D429)),A429,"")</f>
        <v>428</v>
      </c>
      <c r="C429" s="7">
        <f t="shared" si="6"/>
        <v>428</v>
      </c>
      <c r="D429" t="s">
        <v>619</v>
      </c>
      <c r="E429" s="2" t="s">
        <v>85</v>
      </c>
      <c r="F429" s="3" t="s">
        <v>197</v>
      </c>
      <c r="G429" s="3" t="s">
        <v>2</v>
      </c>
      <c r="H429" s="3" t="s">
        <v>3</v>
      </c>
      <c r="I429" s="3" t="s">
        <v>4</v>
      </c>
      <c r="J429" s="5" t="s">
        <v>219</v>
      </c>
      <c r="K429" s="37" t="s">
        <v>234</v>
      </c>
    </row>
    <row r="430" spans="1:11">
      <c r="A430" s="20">
        <f>ROWS($B$2:B430)</f>
        <v>429</v>
      </c>
      <c r="B430" s="8">
        <f>IF(ISNUMBER(SEARCH(RECHERCHE!$D$12,D430)),A430,"")</f>
        <v>429</v>
      </c>
      <c r="C430" s="7">
        <f t="shared" si="6"/>
        <v>429</v>
      </c>
      <c r="D430" t="s">
        <v>620</v>
      </c>
      <c r="E430" s="2" t="s">
        <v>179</v>
      </c>
      <c r="F430" s="3" t="s">
        <v>197</v>
      </c>
      <c r="G430" s="3" t="s">
        <v>138</v>
      </c>
      <c r="H430" s="3" t="s">
        <v>139</v>
      </c>
      <c r="I430" s="3" t="s">
        <v>140</v>
      </c>
      <c r="J430" s="5" t="s">
        <v>219</v>
      </c>
      <c r="K430" s="37" t="s">
        <v>234</v>
      </c>
    </row>
    <row r="431" spans="1:11">
      <c r="A431" s="20">
        <f>ROWS($B$2:B431)</f>
        <v>430</v>
      </c>
      <c r="B431" s="8">
        <f>IF(ISNUMBER(SEARCH(RECHERCHE!$D$12,D431)),A431,"")</f>
        <v>430</v>
      </c>
      <c r="C431" s="7">
        <f t="shared" si="6"/>
        <v>430</v>
      </c>
      <c r="D431" t="s">
        <v>621</v>
      </c>
      <c r="E431" s="2" t="s">
        <v>179</v>
      </c>
      <c r="F431" s="3" t="s">
        <v>197</v>
      </c>
      <c r="G431" s="3" t="s">
        <v>138</v>
      </c>
      <c r="H431" s="3" t="s">
        <v>139</v>
      </c>
      <c r="I431" s="3" t="s">
        <v>140</v>
      </c>
      <c r="J431" s="5" t="s">
        <v>219</v>
      </c>
      <c r="K431" s="37" t="s">
        <v>234</v>
      </c>
    </row>
    <row r="432" spans="1:11">
      <c r="A432" s="20">
        <f>ROWS($B$2:B432)</f>
        <v>431</v>
      </c>
      <c r="B432" s="8">
        <f>IF(ISNUMBER(SEARCH(RECHERCHE!$D$12,D432)),A432,"")</f>
        <v>431</v>
      </c>
      <c r="C432" s="7">
        <f t="shared" si="6"/>
        <v>431</v>
      </c>
      <c r="D432" t="s">
        <v>622</v>
      </c>
      <c r="E432" s="2" t="s">
        <v>179</v>
      </c>
      <c r="F432" s="3" t="s">
        <v>197</v>
      </c>
      <c r="G432" s="3" t="s">
        <v>138</v>
      </c>
      <c r="H432" s="3" t="s">
        <v>139</v>
      </c>
      <c r="I432" s="3" t="s">
        <v>140</v>
      </c>
      <c r="J432" s="5" t="s">
        <v>219</v>
      </c>
      <c r="K432" s="37" t="s">
        <v>234</v>
      </c>
    </row>
    <row r="433" spans="1:11">
      <c r="A433" s="20">
        <f>ROWS($B$2:B433)</f>
        <v>432</v>
      </c>
      <c r="B433" s="8">
        <f>IF(ISNUMBER(SEARCH(RECHERCHE!$D$12,D433)),A433,"")</f>
        <v>432</v>
      </c>
      <c r="C433" s="7">
        <f t="shared" si="6"/>
        <v>432</v>
      </c>
      <c r="D433" t="s">
        <v>623</v>
      </c>
      <c r="E433" s="2" t="s">
        <v>104</v>
      </c>
      <c r="F433" s="3" t="s">
        <v>197</v>
      </c>
      <c r="G433" s="3" t="s">
        <v>87</v>
      </c>
      <c r="H433" s="3" t="s">
        <v>88</v>
      </c>
      <c r="I433" s="3" t="s">
        <v>89</v>
      </c>
      <c r="J433" s="5" t="s">
        <v>219</v>
      </c>
      <c r="K433" s="37" t="s">
        <v>234</v>
      </c>
    </row>
    <row r="434" spans="1:11">
      <c r="A434" s="20">
        <f>ROWS($B$2:B434)</f>
        <v>433</v>
      </c>
      <c r="B434" s="8">
        <f>IF(ISNUMBER(SEARCH(RECHERCHE!$D$12,D434)),A434,"")</f>
        <v>433</v>
      </c>
      <c r="C434" s="7">
        <f t="shared" si="6"/>
        <v>433</v>
      </c>
      <c r="D434" t="s">
        <v>624</v>
      </c>
      <c r="E434" s="2" t="s">
        <v>179</v>
      </c>
      <c r="F434" s="3" t="s">
        <v>197</v>
      </c>
      <c r="G434" s="3" t="s">
        <v>138</v>
      </c>
      <c r="H434" s="3" t="s">
        <v>139</v>
      </c>
      <c r="I434" s="3" t="s">
        <v>140</v>
      </c>
      <c r="J434" s="5" t="s">
        <v>219</v>
      </c>
      <c r="K434" s="37" t="s">
        <v>234</v>
      </c>
    </row>
    <row r="435" spans="1:11">
      <c r="A435" s="20">
        <f>ROWS($B$2:B435)</f>
        <v>434</v>
      </c>
      <c r="B435" s="8">
        <f>IF(ISNUMBER(SEARCH(RECHERCHE!$D$12,D435)),A435,"")</f>
        <v>434</v>
      </c>
      <c r="C435" s="7">
        <f t="shared" si="6"/>
        <v>434</v>
      </c>
      <c r="D435" t="s">
        <v>625</v>
      </c>
      <c r="E435" s="2" t="s">
        <v>85</v>
      </c>
      <c r="F435" s="3" t="s">
        <v>197</v>
      </c>
      <c r="G435" s="3" t="s">
        <v>2</v>
      </c>
      <c r="H435" s="3" t="s">
        <v>3</v>
      </c>
      <c r="I435" s="3" t="s">
        <v>4</v>
      </c>
      <c r="J435" s="5" t="s">
        <v>219</v>
      </c>
      <c r="K435" s="37" t="s">
        <v>234</v>
      </c>
    </row>
    <row r="436" spans="1:11">
      <c r="A436" s="20">
        <f>ROWS($B$2:B436)</f>
        <v>435</v>
      </c>
      <c r="B436" s="8">
        <f>IF(ISNUMBER(SEARCH(RECHERCHE!$D$12,D436)),A436,"")</f>
        <v>435</v>
      </c>
      <c r="C436" s="7">
        <f t="shared" si="6"/>
        <v>435</v>
      </c>
      <c r="D436" t="s">
        <v>626</v>
      </c>
      <c r="E436" s="37" t="s">
        <v>179</v>
      </c>
      <c r="F436" s="3" t="s">
        <v>197</v>
      </c>
      <c r="G436" s="3" t="s">
        <v>138</v>
      </c>
      <c r="H436" s="3" t="s">
        <v>139</v>
      </c>
      <c r="I436" s="3" t="s">
        <v>140</v>
      </c>
      <c r="J436" s="5" t="s">
        <v>219</v>
      </c>
      <c r="K436" s="37" t="s">
        <v>234</v>
      </c>
    </row>
    <row r="437" spans="1:11">
      <c r="A437" s="20">
        <f>ROWS($B$2:B437)</f>
        <v>436</v>
      </c>
      <c r="B437" s="8">
        <f>IF(ISNUMBER(SEARCH(RECHERCHE!$D$12,D437)),A437,"")</f>
        <v>436</v>
      </c>
      <c r="C437" s="7">
        <f t="shared" si="6"/>
        <v>436</v>
      </c>
      <c r="D437" s="3" t="s">
        <v>1309</v>
      </c>
      <c r="E437" s="2" t="s">
        <v>179</v>
      </c>
      <c r="F437" s="3" t="s">
        <v>197</v>
      </c>
      <c r="G437" s="3" t="s">
        <v>138</v>
      </c>
      <c r="H437" s="3" t="s">
        <v>139</v>
      </c>
      <c r="I437" s="3" t="s">
        <v>140</v>
      </c>
      <c r="J437" s="5" t="s">
        <v>219</v>
      </c>
      <c r="K437" s="37" t="s">
        <v>222</v>
      </c>
    </row>
    <row r="438" spans="1:11">
      <c r="A438" s="20">
        <f>ROWS($B$2:B438)</f>
        <v>437</v>
      </c>
      <c r="B438" s="8">
        <f>IF(ISNUMBER(SEARCH(RECHERCHE!$D$12,D438)),A438,"")</f>
        <v>437</v>
      </c>
      <c r="C438" s="7">
        <f t="shared" si="6"/>
        <v>437</v>
      </c>
      <c r="D438" t="s">
        <v>627</v>
      </c>
      <c r="E438" s="2" t="s">
        <v>85</v>
      </c>
      <c r="F438" s="3" t="s">
        <v>197</v>
      </c>
      <c r="G438" s="3" t="s">
        <v>2</v>
      </c>
      <c r="H438" s="3" t="s">
        <v>3</v>
      </c>
      <c r="I438" s="3" t="s">
        <v>4</v>
      </c>
      <c r="J438" s="5" t="s">
        <v>219</v>
      </c>
      <c r="K438" s="37" t="s">
        <v>234</v>
      </c>
    </row>
    <row r="439" spans="1:11">
      <c r="A439" s="20">
        <f>ROWS($B$2:B439)</f>
        <v>438</v>
      </c>
      <c r="B439" s="8">
        <f>IF(ISNUMBER(SEARCH(RECHERCHE!$D$12,D439)),A439,"")</f>
        <v>438</v>
      </c>
      <c r="C439" s="7">
        <f t="shared" si="6"/>
        <v>438</v>
      </c>
      <c r="D439" t="s">
        <v>628</v>
      </c>
      <c r="E439" s="2" t="s">
        <v>85</v>
      </c>
      <c r="F439" s="3" t="s">
        <v>197</v>
      </c>
      <c r="G439" s="3" t="s">
        <v>2</v>
      </c>
      <c r="H439" s="3" t="s">
        <v>3</v>
      </c>
      <c r="I439" s="3" t="s">
        <v>4</v>
      </c>
      <c r="J439" s="5" t="s">
        <v>219</v>
      </c>
      <c r="K439" s="37" t="s">
        <v>234</v>
      </c>
    </row>
    <row r="440" spans="1:11">
      <c r="A440" s="20">
        <f>ROWS($B$2:B440)</f>
        <v>439</v>
      </c>
      <c r="B440" s="8">
        <f>IF(ISNUMBER(SEARCH(RECHERCHE!$D$12,D440)),A440,"")</f>
        <v>439</v>
      </c>
      <c r="C440" s="7">
        <f t="shared" si="6"/>
        <v>439</v>
      </c>
      <c r="D440" s="37" t="s">
        <v>629</v>
      </c>
      <c r="E440" s="2" t="s">
        <v>104</v>
      </c>
      <c r="F440" s="3" t="s">
        <v>197</v>
      </c>
      <c r="G440" s="3" t="s">
        <v>87</v>
      </c>
      <c r="H440" s="3" t="s">
        <v>88</v>
      </c>
      <c r="I440" s="3" t="s">
        <v>89</v>
      </c>
      <c r="J440" s="5" t="s">
        <v>219</v>
      </c>
      <c r="K440" s="37" t="s">
        <v>234</v>
      </c>
    </row>
    <row r="441" spans="1:11">
      <c r="A441" s="20">
        <f>ROWS($B$2:B441)</f>
        <v>440</v>
      </c>
      <c r="B441" s="8">
        <f>IF(ISNUMBER(SEARCH(RECHERCHE!$D$12,D441)),A441,"")</f>
        <v>440</v>
      </c>
      <c r="C441" s="7">
        <f t="shared" si="6"/>
        <v>440</v>
      </c>
      <c r="D441" s="2" t="s">
        <v>630</v>
      </c>
      <c r="E441" s="2" t="s">
        <v>85</v>
      </c>
      <c r="F441" s="3" t="s">
        <v>197</v>
      </c>
      <c r="G441" s="3" t="s">
        <v>2</v>
      </c>
      <c r="H441" s="3" t="s">
        <v>3</v>
      </c>
      <c r="I441" s="3" t="s">
        <v>4</v>
      </c>
      <c r="J441" s="5" t="s">
        <v>219</v>
      </c>
      <c r="K441" s="37" t="s">
        <v>234</v>
      </c>
    </row>
    <row r="442" spans="1:11">
      <c r="A442" s="20">
        <f>ROWS($B$2:B442)</f>
        <v>441</v>
      </c>
      <c r="B442" s="8">
        <f>IF(ISNUMBER(SEARCH(RECHERCHE!$D$12,D442)),A442,"")</f>
        <v>441</v>
      </c>
      <c r="C442" s="7">
        <f t="shared" si="6"/>
        <v>441</v>
      </c>
      <c r="D442" t="s">
        <v>631</v>
      </c>
      <c r="E442" s="2" t="s">
        <v>85</v>
      </c>
      <c r="F442" s="3" t="s">
        <v>197</v>
      </c>
      <c r="G442" s="3" t="s">
        <v>2</v>
      </c>
      <c r="H442" s="3" t="s">
        <v>3</v>
      </c>
      <c r="I442" s="3" t="s">
        <v>4</v>
      </c>
      <c r="J442" s="5" t="s">
        <v>219</v>
      </c>
      <c r="K442" s="37" t="s">
        <v>234</v>
      </c>
    </row>
    <row r="443" spans="1:11">
      <c r="A443" s="20">
        <f>ROWS($B$2:B443)</f>
        <v>442</v>
      </c>
      <c r="B443" s="8">
        <f>IF(ISNUMBER(SEARCH(RECHERCHE!$D$12,D443)),A443,"")</f>
        <v>442</v>
      </c>
      <c r="C443" s="7">
        <f t="shared" si="6"/>
        <v>442</v>
      </c>
      <c r="D443" t="s">
        <v>632</v>
      </c>
      <c r="E443" s="2" t="s">
        <v>85</v>
      </c>
      <c r="F443" s="3" t="s">
        <v>197</v>
      </c>
      <c r="G443" s="3" t="s">
        <v>2</v>
      </c>
      <c r="H443" s="3" t="s">
        <v>3</v>
      </c>
      <c r="I443" s="3" t="s">
        <v>4</v>
      </c>
      <c r="J443" s="5" t="s">
        <v>219</v>
      </c>
      <c r="K443" s="37" t="s">
        <v>234</v>
      </c>
    </row>
    <row r="444" spans="1:11">
      <c r="A444" s="20">
        <f>ROWS($B$2:B444)</f>
        <v>443</v>
      </c>
      <c r="B444" s="8">
        <f>IF(ISNUMBER(SEARCH(RECHERCHE!$D$12,D444)),A444,"")</f>
        <v>443</v>
      </c>
      <c r="C444" s="7">
        <f t="shared" si="6"/>
        <v>443</v>
      </c>
      <c r="D444" t="s">
        <v>633</v>
      </c>
      <c r="E444" s="2" t="s">
        <v>104</v>
      </c>
      <c r="F444" s="3" t="s">
        <v>197</v>
      </c>
      <c r="G444" s="3" t="s">
        <v>87</v>
      </c>
      <c r="H444" s="3" t="s">
        <v>88</v>
      </c>
      <c r="I444" s="3" t="s">
        <v>89</v>
      </c>
      <c r="J444" s="5" t="s">
        <v>219</v>
      </c>
      <c r="K444" s="37" t="s">
        <v>234</v>
      </c>
    </row>
    <row r="445" spans="1:11">
      <c r="A445" s="20">
        <f>ROWS($B$2:B445)</f>
        <v>444</v>
      </c>
      <c r="B445" s="8">
        <f>IF(ISNUMBER(SEARCH(RECHERCHE!$D$12,D445)),A445,"")</f>
        <v>444</v>
      </c>
      <c r="C445" s="7">
        <f t="shared" si="6"/>
        <v>444</v>
      </c>
      <c r="D445" t="s">
        <v>634</v>
      </c>
      <c r="E445" s="2" t="s">
        <v>104</v>
      </c>
      <c r="F445" s="3" t="s">
        <v>197</v>
      </c>
      <c r="G445" s="3" t="s">
        <v>87</v>
      </c>
      <c r="H445" s="3" t="s">
        <v>88</v>
      </c>
      <c r="I445" s="3" t="s">
        <v>89</v>
      </c>
      <c r="J445" s="5" t="s">
        <v>219</v>
      </c>
      <c r="K445" s="37" t="s">
        <v>234</v>
      </c>
    </row>
    <row r="446" spans="1:11">
      <c r="A446" s="20">
        <f>ROWS($B$2:B446)</f>
        <v>445</v>
      </c>
      <c r="B446" s="8">
        <f>IF(ISNUMBER(SEARCH(RECHERCHE!$D$12,D446)),A446,"")</f>
        <v>445</v>
      </c>
      <c r="C446" s="7">
        <f t="shared" si="6"/>
        <v>445</v>
      </c>
      <c r="D446" t="s">
        <v>635</v>
      </c>
      <c r="E446" s="2" t="s">
        <v>179</v>
      </c>
      <c r="F446" s="3" t="s">
        <v>197</v>
      </c>
      <c r="G446" s="3" t="s">
        <v>138</v>
      </c>
      <c r="H446" s="3" t="s">
        <v>139</v>
      </c>
      <c r="I446" s="3" t="s">
        <v>140</v>
      </c>
      <c r="J446" s="5" t="s">
        <v>219</v>
      </c>
      <c r="K446" s="37" t="s">
        <v>234</v>
      </c>
    </row>
    <row r="447" spans="1:11">
      <c r="A447" s="20">
        <f>ROWS($B$2:B447)</f>
        <v>446</v>
      </c>
      <c r="B447" s="8">
        <f>IF(ISNUMBER(SEARCH(RECHERCHE!$D$12,D447)),A447,"")</f>
        <v>446</v>
      </c>
      <c r="C447" s="7">
        <f t="shared" si="6"/>
        <v>446</v>
      </c>
      <c r="D447" t="s">
        <v>636</v>
      </c>
      <c r="E447" s="2" t="s">
        <v>104</v>
      </c>
      <c r="F447" s="3" t="s">
        <v>197</v>
      </c>
      <c r="G447" s="3" t="s">
        <v>87</v>
      </c>
      <c r="H447" s="3" t="s">
        <v>88</v>
      </c>
      <c r="I447" s="3" t="s">
        <v>89</v>
      </c>
      <c r="J447" s="5" t="s">
        <v>219</v>
      </c>
      <c r="K447" s="37" t="s">
        <v>234</v>
      </c>
    </row>
    <row r="448" spans="1:11">
      <c r="A448" s="20">
        <f>ROWS($B$2:B448)</f>
        <v>447</v>
      </c>
      <c r="B448" s="8">
        <f>IF(ISNUMBER(SEARCH(RECHERCHE!$D$12,D448)),A448,"")</f>
        <v>447</v>
      </c>
      <c r="C448" s="7">
        <f t="shared" si="6"/>
        <v>447</v>
      </c>
      <c r="D448" t="s">
        <v>637</v>
      </c>
      <c r="E448" s="37" t="s">
        <v>179</v>
      </c>
      <c r="F448" s="3" t="s">
        <v>197</v>
      </c>
      <c r="G448" s="3" t="s">
        <v>138</v>
      </c>
      <c r="H448" s="3" t="s">
        <v>139</v>
      </c>
      <c r="I448" s="3" t="s">
        <v>140</v>
      </c>
      <c r="J448" s="5" t="s">
        <v>219</v>
      </c>
      <c r="K448" s="37" t="s">
        <v>234</v>
      </c>
    </row>
    <row r="449" spans="1:11">
      <c r="A449" s="20">
        <f>ROWS($B$2:B449)</f>
        <v>448</v>
      </c>
      <c r="B449" s="8">
        <f>IF(ISNUMBER(SEARCH(RECHERCHE!$D$12,D449)),A449,"")</f>
        <v>448</v>
      </c>
      <c r="C449" s="7">
        <f t="shared" si="6"/>
        <v>448</v>
      </c>
      <c r="D449" s="51" t="s">
        <v>1310</v>
      </c>
      <c r="E449" s="2" t="s">
        <v>179</v>
      </c>
      <c r="F449" s="3" t="s">
        <v>197</v>
      </c>
      <c r="G449" s="3" t="s">
        <v>138</v>
      </c>
      <c r="H449" s="3" t="s">
        <v>139</v>
      </c>
      <c r="I449" s="3" t="s">
        <v>140</v>
      </c>
      <c r="J449" s="5" t="s">
        <v>219</v>
      </c>
      <c r="K449" s="37" t="s">
        <v>222</v>
      </c>
    </row>
    <row r="450" spans="1:11">
      <c r="A450" s="20">
        <f>ROWS($B$2:B450)</f>
        <v>449</v>
      </c>
      <c r="B450" s="8">
        <f>IF(ISNUMBER(SEARCH(RECHERCHE!$D$12,D450)),A450,"")</f>
        <v>449</v>
      </c>
      <c r="C450" s="7">
        <f t="shared" ref="C450:C513" si="7">IFERROR(SMALL($B$2:$B$1152,A450),"")</f>
        <v>449</v>
      </c>
      <c r="D450" t="s">
        <v>638</v>
      </c>
      <c r="E450" s="2" t="s">
        <v>179</v>
      </c>
      <c r="F450" s="3" t="s">
        <v>197</v>
      </c>
      <c r="G450" s="3" t="s">
        <v>138</v>
      </c>
      <c r="H450" s="3" t="s">
        <v>139</v>
      </c>
      <c r="I450" s="3" t="s">
        <v>140</v>
      </c>
      <c r="J450" s="5" t="s">
        <v>219</v>
      </c>
      <c r="K450" s="37" t="s">
        <v>234</v>
      </c>
    </row>
    <row r="451" spans="1:11">
      <c r="A451" s="20">
        <f>ROWS($B$2:B451)</f>
        <v>450</v>
      </c>
      <c r="B451" s="8">
        <f>IF(ISNUMBER(SEARCH(RECHERCHE!$D$12,D451)),A451,"")</f>
        <v>450</v>
      </c>
      <c r="C451" s="7">
        <f t="shared" si="7"/>
        <v>450</v>
      </c>
      <c r="D451" t="s">
        <v>639</v>
      </c>
      <c r="E451" s="2" t="s">
        <v>85</v>
      </c>
      <c r="F451" s="3" t="s">
        <v>197</v>
      </c>
      <c r="G451" s="3" t="s">
        <v>2</v>
      </c>
      <c r="H451" s="3" t="s">
        <v>3</v>
      </c>
      <c r="I451" s="3" t="s">
        <v>4</v>
      </c>
      <c r="J451" s="5" t="s">
        <v>219</v>
      </c>
      <c r="K451" s="37" t="s">
        <v>234</v>
      </c>
    </row>
    <row r="452" spans="1:11">
      <c r="A452" s="20">
        <f>ROWS($B$2:B452)</f>
        <v>451</v>
      </c>
      <c r="B452" s="8">
        <f>IF(ISNUMBER(SEARCH(RECHERCHE!$D$12,D452)),A452,"")</f>
        <v>451</v>
      </c>
      <c r="C452" s="7">
        <f t="shared" si="7"/>
        <v>451</v>
      </c>
      <c r="D452" t="s">
        <v>640</v>
      </c>
      <c r="E452" s="2" t="s">
        <v>179</v>
      </c>
      <c r="F452" s="3" t="s">
        <v>197</v>
      </c>
      <c r="G452" s="3" t="s">
        <v>138</v>
      </c>
      <c r="H452" s="3" t="s">
        <v>139</v>
      </c>
      <c r="I452" s="3" t="s">
        <v>140</v>
      </c>
      <c r="J452" s="5" t="s">
        <v>219</v>
      </c>
      <c r="K452" s="37" t="s">
        <v>234</v>
      </c>
    </row>
    <row r="453" spans="1:11">
      <c r="A453" s="20">
        <f>ROWS($B$2:B453)</f>
        <v>452</v>
      </c>
      <c r="B453" s="8">
        <f>IF(ISNUMBER(SEARCH(RECHERCHE!$D$12,D453)),A453,"")</f>
        <v>452</v>
      </c>
      <c r="C453" s="7">
        <f t="shared" si="7"/>
        <v>452</v>
      </c>
      <c r="D453" s="2" t="s">
        <v>641</v>
      </c>
      <c r="E453" s="2" t="s">
        <v>85</v>
      </c>
      <c r="F453" s="3" t="s">
        <v>197</v>
      </c>
      <c r="G453" s="3" t="s">
        <v>2</v>
      </c>
      <c r="H453" s="3" t="s">
        <v>3</v>
      </c>
      <c r="I453" s="3" t="s">
        <v>4</v>
      </c>
      <c r="J453" s="5" t="s">
        <v>219</v>
      </c>
      <c r="K453" s="37" t="s">
        <v>234</v>
      </c>
    </row>
    <row r="454" spans="1:11">
      <c r="A454" s="20">
        <f>ROWS($B$2:B454)</f>
        <v>453</v>
      </c>
      <c r="B454" s="8">
        <f>IF(ISNUMBER(SEARCH(RECHERCHE!$D$12,D454)),A454,"")</f>
        <v>453</v>
      </c>
      <c r="C454" s="7">
        <f t="shared" si="7"/>
        <v>453</v>
      </c>
      <c r="D454" t="s">
        <v>642</v>
      </c>
      <c r="E454" s="2" t="s">
        <v>179</v>
      </c>
      <c r="F454" s="3" t="s">
        <v>197</v>
      </c>
      <c r="G454" s="3" t="s">
        <v>138</v>
      </c>
      <c r="H454" s="3" t="s">
        <v>139</v>
      </c>
      <c r="I454" s="3" t="s">
        <v>140</v>
      </c>
      <c r="J454" s="5" t="s">
        <v>219</v>
      </c>
      <c r="K454" s="37" t="s">
        <v>234</v>
      </c>
    </row>
    <row r="455" spans="1:11">
      <c r="A455" s="20">
        <f>ROWS($B$2:B455)</f>
        <v>454</v>
      </c>
      <c r="B455" s="8">
        <f>IF(ISNUMBER(SEARCH(RECHERCHE!$D$12,D455)),A455,"")</f>
        <v>454</v>
      </c>
      <c r="C455" s="7">
        <f t="shared" si="7"/>
        <v>454</v>
      </c>
      <c r="D455" s="3" t="s">
        <v>1311</v>
      </c>
      <c r="E455" s="37" t="s">
        <v>136</v>
      </c>
      <c r="F455" s="3" t="s">
        <v>197</v>
      </c>
      <c r="G455" s="3" t="s">
        <v>106</v>
      </c>
      <c r="H455" s="3" t="s">
        <v>107</v>
      </c>
      <c r="I455" s="3" t="s">
        <v>108</v>
      </c>
      <c r="J455" s="5" t="s">
        <v>219</v>
      </c>
      <c r="K455" s="37" t="s">
        <v>222</v>
      </c>
    </row>
    <row r="456" spans="1:11">
      <c r="A456" s="20">
        <f>ROWS($B$2:B456)</f>
        <v>455</v>
      </c>
      <c r="B456" s="8">
        <f>IF(ISNUMBER(SEARCH(RECHERCHE!$D$12,D456)),A456,"")</f>
        <v>455</v>
      </c>
      <c r="C456" s="7">
        <f t="shared" si="7"/>
        <v>455</v>
      </c>
      <c r="D456" t="s">
        <v>643</v>
      </c>
      <c r="E456" s="37" t="s">
        <v>179</v>
      </c>
      <c r="F456" s="3" t="s">
        <v>197</v>
      </c>
      <c r="G456" s="3" t="s">
        <v>138</v>
      </c>
      <c r="H456" s="3" t="s">
        <v>139</v>
      </c>
      <c r="I456" s="3" t="s">
        <v>140</v>
      </c>
      <c r="J456" s="5" t="s">
        <v>219</v>
      </c>
      <c r="K456" s="37" t="s">
        <v>234</v>
      </c>
    </row>
    <row r="457" spans="1:11">
      <c r="A457" s="20">
        <f>ROWS($B$2:B457)</f>
        <v>456</v>
      </c>
      <c r="B457" s="8">
        <f>IF(ISNUMBER(SEARCH(RECHERCHE!$D$12,D457)),A457,"")</f>
        <v>456</v>
      </c>
      <c r="C457" s="7">
        <f t="shared" si="7"/>
        <v>456</v>
      </c>
      <c r="D457" t="s">
        <v>644</v>
      </c>
      <c r="E457" s="2" t="s">
        <v>179</v>
      </c>
      <c r="F457" s="3" t="s">
        <v>197</v>
      </c>
      <c r="G457" s="3" t="s">
        <v>138</v>
      </c>
      <c r="H457" s="3" t="s">
        <v>139</v>
      </c>
      <c r="I457" s="3" t="s">
        <v>140</v>
      </c>
      <c r="J457" s="5" t="s">
        <v>219</v>
      </c>
      <c r="K457" s="37" t="s">
        <v>234</v>
      </c>
    </row>
    <row r="458" spans="1:11">
      <c r="A458" s="20">
        <f>ROWS($B$2:B458)</f>
        <v>457</v>
      </c>
      <c r="B458" s="8">
        <f>IF(ISNUMBER(SEARCH(RECHERCHE!$D$12,D458)),A458,"")</f>
        <v>457</v>
      </c>
      <c r="C458" s="7">
        <f t="shared" si="7"/>
        <v>457</v>
      </c>
      <c r="D458" t="s">
        <v>645</v>
      </c>
      <c r="E458" s="2" t="s">
        <v>104</v>
      </c>
      <c r="F458" s="3" t="s">
        <v>197</v>
      </c>
      <c r="G458" s="3" t="s">
        <v>87</v>
      </c>
      <c r="H458" s="3" t="s">
        <v>88</v>
      </c>
      <c r="I458" s="3" t="s">
        <v>89</v>
      </c>
      <c r="J458" s="5" t="s">
        <v>219</v>
      </c>
      <c r="K458" s="37" t="s">
        <v>234</v>
      </c>
    </row>
    <row r="459" spans="1:11">
      <c r="A459" s="20">
        <f>ROWS($B$2:B459)</f>
        <v>458</v>
      </c>
      <c r="B459" s="8">
        <f>IF(ISNUMBER(SEARCH(RECHERCHE!$D$12,D459)),A459,"")</f>
        <v>458</v>
      </c>
      <c r="C459" s="7">
        <f t="shared" si="7"/>
        <v>458</v>
      </c>
      <c r="D459" s="2" t="s">
        <v>646</v>
      </c>
      <c r="E459" s="2" t="s">
        <v>85</v>
      </c>
      <c r="F459" s="3" t="s">
        <v>197</v>
      </c>
      <c r="G459" s="3" t="s">
        <v>2</v>
      </c>
      <c r="H459" s="3" t="s">
        <v>3</v>
      </c>
      <c r="I459" s="3" t="s">
        <v>4</v>
      </c>
      <c r="J459" s="5" t="s">
        <v>219</v>
      </c>
      <c r="K459" s="37" t="s">
        <v>234</v>
      </c>
    </row>
    <row r="460" spans="1:11">
      <c r="A460" s="20">
        <f>ROWS($B$2:B460)</f>
        <v>459</v>
      </c>
      <c r="B460" s="8">
        <f>IF(ISNUMBER(SEARCH(RECHERCHE!$D$12,D460)),A460,"")</f>
        <v>459</v>
      </c>
      <c r="C460" s="7">
        <f t="shared" si="7"/>
        <v>459</v>
      </c>
      <c r="D460" t="s">
        <v>647</v>
      </c>
      <c r="E460" s="2" t="s">
        <v>179</v>
      </c>
      <c r="F460" s="3" t="s">
        <v>197</v>
      </c>
      <c r="G460" s="3" t="s">
        <v>138</v>
      </c>
      <c r="H460" s="3" t="s">
        <v>139</v>
      </c>
      <c r="I460" s="3" t="s">
        <v>140</v>
      </c>
      <c r="J460" s="5" t="s">
        <v>219</v>
      </c>
      <c r="K460" s="37" t="s">
        <v>234</v>
      </c>
    </row>
    <row r="461" spans="1:11">
      <c r="A461" s="20">
        <f>ROWS($B$2:B461)</f>
        <v>460</v>
      </c>
      <c r="B461" s="8">
        <f>IF(ISNUMBER(SEARCH(RECHERCHE!$D$12,D461)),A461,"")</f>
        <v>460</v>
      </c>
      <c r="C461" s="7">
        <f t="shared" si="7"/>
        <v>460</v>
      </c>
      <c r="D461" t="s">
        <v>648</v>
      </c>
      <c r="E461" s="2" t="s">
        <v>85</v>
      </c>
      <c r="F461" s="3" t="s">
        <v>197</v>
      </c>
      <c r="G461" s="3" t="s">
        <v>2</v>
      </c>
      <c r="H461" s="3" t="s">
        <v>3</v>
      </c>
      <c r="I461" s="3" t="s">
        <v>4</v>
      </c>
      <c r="J461" s="5" t="s">
        <v>219</v>
      </c>
      <c r="K461" s="37" t="s">
        <v>234</v>
      </c>
    </row>
    <row r="462" spans="1:11">
      <c r="A462" s="20">
        <f>ROWS($B$2:B462)</f>
        <v>461</v>
      </c>
      <c r="B462" s="8">
        <f>IF(ISNUMBER(SEARCH(RECHERCHE!$D$12,D462)),A462,"")</f>
        <v>461</v>
      </c>
      <c r="C462" s="7">
        <f t="shared" si="7"/>
        <v>461</v>
      </c>
      <c r="D462" t="s">
        <v>649</v>
      </c>
      <c r="E462" s="2" t="s">
        <v>85</v>
      </c>
      <c r="F462" s="3" t="s">
        <v>197</v>
      </c>
      <c r="G462" s="3" t="s">
        <v>2</v>
      </c>
      <c r="H462" s="3" t="s">
        <v>3</v>
      </c>
      <c r="I462" s="3" t="s">
        <v>4</v>
      </c>
      <c r="J462" s="5" t="s">
        <v>219</v>
      </c>
      <c r="K462" s="37" t="s">
        <v>234</v>
      </c>
    </row>
    <row r="463" spans="1:11">
      <c r="A463" s="20">
        <f>ROWS($B$2:B463)</f>
        <v>462</v>
      </c>
      <c r="B463" s="8">
        <f>IF(ISNUMBER(SEARCH(RECHERCHE!$D$12,D463)),A463,"")</f>
        <v>462</v>
      </c>
      <c r="C463" s="7">
        <f t="shared" si="7"/>
        <v>462</v>
      </c>
      <c r="D463" t="s">
        <v>650</v>
      </c>
      <c r="E463" s="2" t="s">
        <v>85</v>
      </c>
      <c r="F463" s="3" t="s">
        <v>197</v>
      </c>
      <c r="G463" s="3" t="s">
        <v>2</v>
      </c>
      <c r="H463" s="3" t="s">
        <v>3</v>
      </c>
      <c r="I463" s="3" t="s">
        <v>4</v>
      </c>
      <c r="J463" s="5" t="s">
        <v>219</v>
      </c>
      <c r="K463" s="37" t="s">
        <v>234</v>
      </c>
    </row>
    <row r="464" spans="1:11">
      <c r="A464" s="20">
        <f>ROWS($B$2:B464)</f>
        <v>463</v>
      </c>
      <c r="B464" s="8">
        <f>IF(ISNUMBER(SEARCH(RECHERCHE!$D$12,D464)),A464,"")</f>
        <v>463</v>
      </c>
      <c r="C464" s="7">
        <f t="shared" si="7"/>
        <v>463</v>
      </c>
      <c r="D464" s="3" t="s">
        <v>1312</v>
      </c>
      <c r="E464" s="2" t="s">
        <v>179</v>
      </c>
      <c r="F464" s="3" t="s">
        <v>197</v>
      </c>
      <c r="G464" s="3" t="s">
        <v>138</v>
      </c>
      <c r="H464" s="3" t="s">
        <v>139</v>
      </c>
      <c r="I464" s="3" t="s">
        <v>140</v>
      </c>
      <c r="J464" s="5" t="s">
        <v>219</v>
      </c>
      <c r="K464" s="37" t="s">
        <v>222</v>
      </c>
    </row>
    <row r="465" spans="1:11">
      <c r="A465" s="20">
        <f>ROWS($B$2:B465)</f>
        <v>464</v>
      </c>
      <c r="B465" s="8">
        <f>IF(ISNUMBER(SEARCH(RECHERCHE!$D$12,D465)),A465,"")</f>
        <v>464</v>
      </c>
      <c r="C465" s="7">
        <f t="shared" si="7"/>
        <v>464</v>
      </c>
      <c r="D465" t="s">
        <v>651</v>
      </c>
      <c r="E465" s="2" t="s">
        <v>85</v>
      </c>
      <c r="F465" s="3" t="s">
        <v>197</v>
      </c>
      <c r="G465" s="3" t="s">
        <v>2</v>
      </c>
      <c r="H465" s="3" t="s">
        <v>3</v>
      </c>
      <c r="I465" s="3" t="s">
        <v>4</v>
      </c>
      <c r="J465" s="5" t="s">
        <v>219</v>
      </c>
      <c r="K465" s="37" t="s">
        <v>234</v>
      </c>
    </row>
    <row r="466" spans="1:11">
      <c r="A466" s="20">
        <f>ROWS($B$2:B466)</f>
        <v>465</v>
      </c>
      <c r="B466" s="8">
        <f>IF(ISNUMBER(SEARCH(RECHERCHE!$D$12,D466)),A466,"")</f>
        <v>465</v>
      </c>
      <c r="C466" s="7">
        <f t="shared" si="7"/>
        <v>465</v>
      </c>
      <c r="D466" t="s">
        <v>652</v>
      </c>
      <c r="E466" s="2" t="s">
        <v>104</v>
      </c>
      <c r="F466" s="3" t="s">
        <v>197</v>
      </c>
      <c r="G466" s="3" t="s">
        <v>87</v>
      </c>
      <c r="H466" s="3" t="s">
        <v>88</v>
      </c>
      <c r="I466" s="3" t="s">
        <v>89</v>
      </c>
      <c r="J466" s="5" t="s">
        <v>219</v>
      </c>
      <c r="K466" s="37" t="s">
        <v>234</v>
      </c>
    </row>
    <row r="467" spans="1:11">
      <c r="A467" s="20">
        <f>ROWS($B$2:B467)</f>
        <v>466</v>
      </c>
      <c r="B467" s="8">
        <f>IF(ISNUMBER(SEARCH(RECHERCHE!$D$12,D467)),A467,"")</f>
        <v>466</v>
      </c>
      <c r="C467" s="7">
        <f t="shared" si="7"/>
        <v>466</v>
      </c>
      <c r="D467" t="s">
        <v>653</v>
      </c>
      <c r="E467" s="2" t="s">
        <v>85</v>
      </c>
      <c r="F467" s="3" t="s">
        <v>197</v>
      </c>
      <c r="G467" s="3" t="s">
        <v>2</v>
      </c>
      <c r="H467" s="3" t="s">
        <v>3</v>
      </c>
      <c r="I467" s="3" t="s">
        <v>4</v>
      </c>
      <c r="J467" s="5" t="s">
        <v>219</v>
      </c>
      <c r="K467" s="37" t="s">
        <v>234</v>
      </c>
    </row>
    <row r="468" spans="1:11">
      <c r="A468" s="20">
        <f>ROWS($B$2:B468)</f>
        <v>467</v>
      </c>
      <c r="B468" s="8">
        <f>IF(ISNUMBER(SEARCH(RECHERCHE!$D$12,D468)),A468,"")</f>
        <v>467</v>
      </c>
      <c r="C468" s="7">
        <f t="shared" si="7"/>
        <v>467</v>
      </c>
      <c r="D468" t="s">
        <v>654</v>
      </c>
      <c r="E468" s="2" t="s">
        <v>85</v>
      </c>
      <c r="F468" s="3" t="s">
        <v>197</v>
      </c>
      <c r="G468" s="3" t="s">
        <v>2</v>
      </c>
      <c r="H468" s="3" t="s">
        <v>3</v>
      </c>
      <c r="I468" s="3" t="s">
        <v>4</v>
      </c>
      <c r="J468" s="5" t="s">
        <v>219</v>
      </c>
      <c r="K468" s="37" t="s">
        <v>234</v>
      </c>
    </row>
    <row r="469" spans="1:11">
      <c r="A469" s="20">
        <f>ROWS($B$2:B469)</f>
        <v>468</v>
      </c>
      <c r="B469" s="8">
        <f>IF(ISNUMBER(SEARCH(RECHERCHE!$D$12,D469)),A469,"")</f>
        <v>468</v>
      </c>
      <c r="C469" s="7">
        <f t="shared" si="7"/>
        <v>468</v>
      </c>
      <c r="D469" t="s">
        <v>655</v>
      </c>
      <c r="E469" s="2" t="s">
        <v>179</v>
      </c>
      <c r="F469" s="3" t="s">
        <v>197</v>
      </c>
      <c r="G469" s="3" t="s">
        <v>138</v>
      </c>
      <c r="H469" s="3" t="s">
        <v>139</v>
      </c>
      <c r="I469" s="3" t="s">
        <v>140</v>
      </c>
      <c r="J469" s="5" t="s">
        <v>219</v>
      </c>
      <c r="K469" s="37" t="s">
        <v>234</v>
      </c>
    </row>
    <row r="470" spans="1:11">
      <c r="A470" s="20">
        <f>ROWS($B$2:B470)</f>
        <v>469</v>
      </c>
      <c r="B470" s="8">
        <f>IF(ISNUMBER(SEARCH(RECHERCHE!$D$12,D470)),A470,"")</f>
        <v>469</v>
      </c>
      <c r="C470" s="7">
        <f t="shared" si="7"/>
        <v>469</v>
      </c>
      <c r="D470" s="49" t="s">
        <v>1313</v>
      </c>
      <c r="E470" s="2" t="s">
        <v>179</v>
      </c>
      <c r="F470" s="3" t="s">
        <v>197</v>
      </c>
      <c r="G470" s="3" t="s">
        <v>138</v>
      </c>
      <c r="H470" s="3" t="s">
        <v>139</v>
      </c>
      <c r="I470" s="3" t="s">
        <v>140</v>
      </c>
      <c r="J470" s="5" t="s">
        <v>219</v>
      </c>
      <c r="K470" s="37" t="s">
        <v>222</v>
      </c>
    </row>
    <row r="471" spans="1:11">
      <c r="A471" s="20">
        <f>ROWS($B$2:B471)</f>
        <v>470</v>
      </c>
      <c r="B471" s="8">
        <f>IF(ISNUMBER(SEARCH(RECHERCHE!$D$12,D471)),A471,"")</f>
        <v>470</v>
      </c>
      <c r="C471" s="7">
        <f t="shared" si="7"/>
        <v>470</v>
      </c>
      <c r="D471" s="3" t="s">
        <v>1314</v>
      </c>
      <c r="E471" s="37" t="s">
        <v>136</v>
      </c>
      <c r="F471" s="3" t="s">
        <v>197</v>
      </c>
      <c r="G471" s="3" t="s">
        <v>106</v>
      </c>
      <c r="H471" s="3" t="s">
        <v>107</v>
      </c>
      <c r="I471" s="3" t="s">
        <v>108</v>
      </c>
      <c r="J471" s="5" t="s">
        <v>219</v>
      </c>
      <c r="K471" s="37" t="s">
        <v>222</v>
      </c>
    </row>
    <row r="472" spans="1:11">
      <c r="A472" s="20">
        <f>ROWS($B$2:B472)</f>
        <v>471</v>
      </c>
      <c r="B472" s="8">
        <f>IF(ISNUMBER(SEARCH(RECHERCHE!$D$12,D472)),A472,"")</f>
        <v>471</v>
      </c>
      <c r="C472" s="7">
        <f t="shared" si="7"/>
        <v>471</v>
      </c>
      <c r="D472" t="s">
        <v>656</v>
      </c>
      <c r="E472" s="2" t="s">
        <v>104</v>
      </c>
      <c r="F472" s="3" t="s">
        <v>197</v>
      </c>
      <c r="G472" s="3" t="s">
        <v>87</v>
      </c>
      <c r="H472" s="3" t="s">
        <v>88</v>
      </c>
      <c r="I472" s="3" t="s">
        <v>89</v>
      </c>
      <c r="J472" s="5" t="s">
        <v>219</v>
      </c>
      <c r="K472" s="37" t="s">
        <v>234</v>
      </c>
    </row>
    <row r="473" spans="1:11">
      <c r="A473" s="20">
        <f>ROWS($B$2:B473)</f>
        <v>472</v>
      </c>
      <c r="B473" s="8">
        <f>IF(ISNUMBER(SEARCH(RECHERCHE!$D$12,D473)),A473,"")</f>
        <v>472</v>
      </c>
      <c r="C473" s="7">
        <f t="shared" si="7"/>
        <v>472</v>
      </c>
      <c r="D473" t="s">
        <v>657</v>
      </c>
      <c r="E473" s="2" t="s">
        <v>179</v>
      </c>
      <c r="F473" s="3" t="s">
        <v>197</v>
      </c>
      <c r="G473" s="3" t="s">
        <v>138</v>
      </c>
      <c r="H473" s="3" t="s">
        <v>139</v>
      </c>
      <c r="I473" s="3" t="s">
        <v>140</v>
      </c>
      <c r="J473" s="5" t="s">
        <v>219</v>
      </c>
      <c r="K473" s="37" t="s">
        <v>234</v>
      </c>
    </row>
    <row r="474" spans="1:11">
      <c r="A474" s="20">
        <f>ROWS($B$2:B474)</f>
        <v>473</v>
      </c>
      <c r="B474" s="8">
        <f>IF(ISNUMBER(SEARCH(RECHERCHE!$D$12,D474)),A474,"")</f>
        <v>473</v>
      </c>
      <c r="C474" s="7">
        <f t="shared" si="7"/>
        <v>473</v>
      </c>
      <c r="D474" t="s">
        <v>658</v>
      </c>
      <c r="E474" s="2" t="s">
        <v>85</v>
      </c>
      <c r="F474" s="3" t="s">
        <v>197</v>
      </c>
      <c r="G474" s="3" t="s">
        <v>2</v>
      </c>
      <c r="H474" s="3" t="s">
        <v>3</v>
      </c>
      <c r="I474" s="3" t="s">
        <v>4</v>
      </c>
      <c r="J474" s="5" t="s">
        <v>219</v>
      </c>
      <c r="K474" s="37" t="s">
        <v>234</v>
      </c>
    </row>
    <row r="475" spans="1:11">
      <c r="A475" s="20">
        <f>ROWS($B$2:B475)</f>
        <v>474</v>
      </c>
      <c r="B475" s="8">
        <f>IF(ISNUMBER(SEARCH(RECHERCHE!$D$12,D475)),A475,"")</f>
        <v>474</v>
      </c>
      <c r="C475" s="7">
        <f t="shared" si="7"/>
        <v>474</v>
      </c>
      <c r="D475" s="3" t="s">
        <v>1315</v>
      </c>
      <c r="E475" s="2" t="s">
        <v>179</v>
      </c>
      <c r="F475" s="3" t="s">
        <v>197</v>
      </c>
      <c r="G475" s="3" t="s">
        <v>138</v>
      </c>
      <c r="H475" s="3" t="s">
        <v>139</v>
      </c>
      <c r="I475" s="3" t="s">
        <v>140</v>
      </c>
      <c r="J475" s="5" t="s">
        <v>219</v>
      </c>
      <c r="K475" s="37" t="s">
        <v>222</v>
      </c>
    </row>
    <row r="476" spans="1:11">
      <c r="A476" s="20">
        <f>ROWS($B$2:B476)</f>
        <v>475</v>
      </c>
      <c r="B476" s="8">
        <f>IF(ISNUMBER(SEARCH(RECHERCHE!$D$12,D476)),A476,"")</f>
        <v>475</v>
      </c>
      <c r="C476" s="7">
        <f t="shared" si="7"/>
        <v>475</v>
      </c>
      <c r="D476" s="37" t="s">
        <v>659</v>
      </c>
      <c r="E476" s="2" t="s">
        <v>85</v>
      </c>
      <c r="F476" s="3" t="s">
        <v>197</v>
      </c>
      <c r="G476" s="3" t="s">
        <v>2</v>
      </c>
      <c r="H476" s="3" t="s">
        <v>3</v>
      </c>
      <c r="I476" s="3" t="s">
        <v>4</v>
      </c>
      <c r="J476" s="5" t="s">
        <v>219</v>
      </c>
      <c r="K476" s="37" t="s">
        <v>234</v>
      </c>
    </row>
    <row r="477" spans="1:11">
      <c r="A477" s="20">
        <f>ROWS($B$2:B477)</f>
        <v>476</v>
      </c>
      <c r="B477" s="8">
        <f>IF(ISNUMBER(SEARCH(RECHERCHE!$D$12,D477)),A477,"")</f>
        <v>476</v>
      </c>
      <c r="C477" s="7">
        <f t="shared" si="7"/>
        <v>476</v>
      </c>
      <c r="D477" t="s">
        <v>660</v>
      </c>
      <c r="E477" s="2" t="s">
        <v>85</v>
      </c>
      <c r="F477" s="3" t="s">
        <v>197</v>
      </c>
      <c r="G477" s="3" t="s">
        <v>2</v>
      </c>
      <c r="H477" s="3" t="s">
        <v>3</v>
      </c>
      <c r="I477" s="3" t="s">
        <v>4</v>
      </c>
      <c r="J477" s="5" t="s">
        <v>219</v>
      </c>
      <c r="K477" s="37" t="s">
        <v>234</v>
      </c>
    </row>
    <row r="478" spans="1:11">
      <c r="A478" s="20">
        <f>ROWS($B$2:B478)</f>
        <v>477</v>
      </c>
      <c r="B478" s="8">
        <f>IF(ISNUMBER(SEARCH(RECHERCHE!$D$12,D478)),A478,"")</f>
        <v>477</v>
      </c>
      <c r="C478" s="7">
        <f t="shared" si="7"/>
        <v>477</v>
      </c>
      <c r="D478" s="3" t="s">
        <v>1316</v>
      </c>
      <c r="E478" s="2" t="s">
        <v>179</v>
      </c>
      <c r="F478" s="3" t="s">
        <v>197</v>
      </c>
      <c r="G478" s="3" t="s">
        <v>138</v>
      </c>
      <c r="H478" s="3" t="s">
        <v>139</v>
      </c>
      <c r="I478" s="3" t="s">
        <v>140</v>
      </c>
      <c r="J478" s="5" t="s">
        <v>219</v>
      </c>
      <c r="K478" s="37" t="s">
        <v>222</v>
      </c>
    </row>
    <row r="479" spans="1:11">
      <c r="A479" s="20">
        <f>ROWS($B$2:B479)</f>
        <v>478</v>
      </c>
      <c r="B479" s="8">
        <f>IF(ISNUMBER(SEARCH(RECHERCHE!$D$12,D479)),A479,"")</f>
        <v>478</v>
      </c>
      <c r="C479" s="7">
        <f t="shared" si="7"/>
        <v>478</v>
      </c>
      <c r="D479" t="s">
        <v>661</v>
      </c>
      <c r="E479" s="2" t="s">
        <v>179</v>
      </c>
      <c r="F479" s="3" t="s">
        <v>197</v>
      </c>
      <c r="G479" s="3" t="s">
        <v>138</v>
      </c>
      <c r="H479" s="3" t="s">
        <v>139</v>
      </c>
      <c r="I479" s="3" t="s">
        <v>140</v>
      </c>
      <c r="J479" s="5" t="s">
        <v>219</v>
      </c>
      <c r="K479" s="37" t="s">
        <v>234</v>
      </c>
    </row>
    <row r="480" spans="1:11">
      <c r="A480" s="20">
        <f>ROWS($B$2:B480)</f>
        <v>479</v>
      </c>
      <c r="B480" s="8">
        <f>IF(ISNUMBER(SEARCH(RECHERCHE!$D$12,D480)),A480,"")</f>
        <v>479</v>
      </c>
      <c r="C480" s="7">
        <f t="shared" si="7"/>
        <v>479</v>
      </c>
      <c r="D480" t="s">
        <v>662</v>
      </c>
      <c r="E480" s="2" t="s">
        <v>85</v>
      </c>
      <c r="F480" s="3" t="s">
        <v>197</v>
      </c>
      <c r="G480" s="3" t="s">
        <v>2</v>
      </c>
      <c r="H480" s="3" t="s">
        <v>3</v>
      </c>
      <c r="I480" s="3" t="s">
        <v>4</v>
      </c>
      <c r="J480" s="5" t="s">
        <v>219</v>
      </c>
      <c r="K480" s="37" t="s">
        <v>234</v>
      </c>
    </row>
    <row r="481" spans="1:11">
      <c r="A481" s="20">
        <f>ROWS($B$2:B481)</f>
        <v>480</v>
      </c>
      <c r="B481" s="8">
        <f>IF(ISNUMBER(SEARCH(RECHERCHE!$D$12,D481)),A481,"")</f>
        <v>480</v>
      </c>
      <c r="C481" s="7">
        <f t="shared" si="7"/>
        <v>480</v>
      </c>
      <c r="D481" t="s">
        <v>663</v>
      </c>
      <c r="E481" s="37" t="s">
        <v>136</v>
      </c>
      <c r="F481" s="3" t="s">
        <v>197</v>
      </c>
      <c r="G481" s="3" t="s">
        <v>106</v>
      </c>
      <c r="H481" s="3" t="s">
        <v>107</v>
      </c>
      <c r="I481" s="3" t="s">
        <v>108</v>
      </c>
      <c r="J481" s="5" t="s">
        <v>219</v>
      </c>
      <c r="K481" s="37" t="s">
        <v>234</v>
      </c>
    </row>
    <row r="482" spans="1:11">
      <c r="A482" s="20">
        <f>ROWS($B$2:B482)</f>
        <v>481</v>
      </c>
      <c r="B482" s="8">
        <f>IF(ISNUMBER(SEARCH(RECHERCHE!$D$12,D482)),A482,"")</f>
        <v>481</v>
      </c>
      <c r="C482" s="7">
        <f t="shared" si="7"/>
        <v>481</v>
      </c>
      <c r="D482" t="s">
        <v>664</v>
      </c>
      <c r="E482" s="2" t="s">
        <v>85</v>
      </c>
      <c r="F482" s="3" t="s">
        <v>197</v>
      </c>
      <c r="G482" s="3" t="s">
        <v>2</v>
      </c>
      <c r="H482" s="3" t="s">
        <v>3</v>
      </c>
      <c r="I482" s="3" t="s">
        <v>4</v>
      </c>
      <c r="J482" s="5" t="s">
        <v>219</v>
      </c>
      <c r="K482" s="37" t="s">
        <v>234</v>
      </c>
    </row>
    <row r="483" spans="1:11">
      <c r="A483" s="20">
        <f>ROWS($B$2:B483)</f>
        <v>482</v>
      </c>
      <c r="B483" s="8">
        <f>IF(ISNUMBER(SEARCH(RECHERCHE!$D$12,D483)),A483,"")</f>
        <v>482</v>
      </c>
      <c r="C483" s="7">
        <f t="shared" si="7"/>
        <v>482</v>
      </c>
      <c r="D483" t="s">
        <v>665</v>
      </c>
      <c r="E483" s="2" t="s">
        <v>85</v>
      </c>
      <c r="F483" s="3" t="s">
        <v>197</v>
      </c>
      <c r="G483" s="3" t="s">
        <v>2</v>
      </c>
      <c r="H483" s="3" t="s">
        <v>3</v>
      </c>
      <c r="I483" s="3" t="s">
        <v>4</v>
      </c>
      <c r="J483" s="5" t="s">
        <v>219</v>
      </c>
      <c r="K483" s="37" t="s">
        <v>234</v>
      </c>
    </row>
    <row r="484" spans="1:11">
      <c r="A484" s="20">
        <f>ROWS($B$2:B484)</f>
        <v>483</v>
      </c>
      <c r="B484" s="8">
        <f>IF(ISNUMBER(SEARCH(RECHERCHE!$D$12,D484)),A484,"")</f>
        <v>483</v>
      </c>
      <c r="C484" s="7">
        <f t="shared" si="7"/>
        <v>483</v>
      </c>
      <c r="D484" t="s">
        <v>666</v>
      </c>
      <c r="E484" s="37" t="s">
        <v>179</v>
      </c>
      <c r="F484" s="3" t="s">
        <v>197</v>
      </c>
      <c r="G484" s="3" t="s">
        <v>138</v>
      </c>
      <c r="H484" s="3" t="s">
        <v>139</v>
      </c>
      <c r="I484" s="3" t="s">
        <v>140</v>
      </c>
      <c r="J484" s="5" t="s">
        <v>219</v>
      </c>
      <c r="K484" s="37" t="s">
        <v>234</v>
      </c>
    </row>
    <row r="485" spans="1:11">
      <c r="A485" s="20">
        <f>ROWS($B$2:B485)</f>
        <v>484</v>
      </c>
      <c r="B485" s="8">
        <f>IF(ISNUMBER(SEARCH(RECHERCHE!$D$12,D485)),A485,"")</f>
        <v>484</v>
      </c>
      <c r="C485" s="7">
        <f t="shared" si="7"/>
        <v>484</v>
      </c>
      <c r="D485" t="s">
        <v>667</v>
      </c>
      <c r="E485" s="2" t="s">
        <v>179</v>
      </c>
      <c r="F485" s="3" t="s">
        <v>197</v>
      </c>
      <c r="G485" s="3" t="s">
        <v>138</v>
      </c>
      <c r="H485" s="3" t="s">
        <v>139</v>
      </c>
      <c r="I485" s="3" t="s">
        <v>140</v>
      </c>
      <c r="J485" s="5" t="s">
        <v>219</v>
      </c>
      <c r="K485" s="37" t="s">
        <v>234</v>
      </c>
    </row>
    <row r="486" spans="1:11">
      <c r="A486" s="20">
        <f>ROWS($B$2:B486)</f>
        <v>485</v>
      </c>
      <c r="B486" s="8">
        <f>IF(ISNUMBER(SEARCH(RECHERCHE!$D$12,D486)),A486,"")</f>
        <v>485</v>
      </c>
      <c r="C486" s="7">
        <f t="shared" si="7"/>
        <v>485</v>
      </c>
      <c r="D486" t="s">
        <v>668</v>
      </c>
      <c r="E486" s="2" t="s">
        <v>85</v>
      </c>
      <c r="F486" s="3" t="s">
        <v>197</v>
      </c>
      <c r="G486" s="3" t="s">
        <v>2</v>
      </c>
      <c r="H486" s="3" t="s">
        <v>3</v>
      </c>
      <c r="I486" s="3" t="s">
        <v>4</v>
      </c>
      <c r="J486" s="5" t="s">
        <v>219</v>
      </c>
      <c r="K486" s="37" t="s">
        <v>234</v>
      </c>
    </row>
    <row r="487" spans="1:11">
      <c r="A487" s="20">
        <f>ROWS($B$2:B487)</f>
        <v>486</v>
      </c>
      <c r="B487" s="8">
        <f>IF(ISNUMBER(SEARCH(RECHERCHE!$D$12,D487)),A487,"")</f>
        <v>486</v>
      </c>
      <c r="C487" s="7">
        <f t="shared" si="7"/>
        <v>486</v>
      </c>
      <c r="D487" t="s">
        <v>669</v>
      </c>
      <c r="E487" s="2" t="s">
        <v>85</v>
      </c>
      <c r="F487" s="3" t="s">
        <v>197</v>
      </c>
      <c r="G487" s="3" t="s">
        <v>2</v>
      </c>
      <c r="H487" s="3" t="s">
        <v>3</v>
      </c>
      <c r="I487" s="3" t="s">
        <v>4</v>
      </c>
      <c r="J487" s="5" t="s">
        <v>219</v>
      </c>
      <c r="K487" s="37" t="s">
        <v>234</v>
      </c>
    </row>
    <row r="488" spans="1:11">
      <c r="A488" s="20">
        <f>ROWS($B$2:B488)</f>
        <v>487</v>
      </c>
      <c r="B488" s="8">
        <f>IF(ISNUMBER(SEARCH(RECHERCHE!$D$12,D488)),A488,"")</f>
        <v>487</v>
      </c>
      <c r="C488" s="7">
        <f t="shared" si="7"/>
        <v>487</v>
      </c>
      <c r="D488" t="s">
        <v>670</v>
      </c>
      <c r="E488" s="2" t="s">
        <v>179</v>
      </c>
      <c r="F488" s="3" t="s">
        <v>197</v>
      </c>
      <c r="G488" s="3" t="s">
        <v>138</v>
      </c>
      <c r="H488" s="3" t="s">
        <v>139</v>
      </c>
      <c r="I488" s="3" t="s">
        <v>140</v>
      </c>
      <c r="J488" s="5" t="s">
        <v>219</v>
      </c>
      <c r="K488" s="37" t="s">
        <v>234</v>
      </c>
    </row>
    <row r="489" spans="1:11">
      <c r="A489" s="20">
        <f>ROWS($B$2:B489)</f>
        <v>488</v>
      </c>
      <c r="B489" s="8">
        <f>IF(ISNUMBER(SEARCH(RECHERCHE!$D$12,D489)),A489,"")</f>
        <v>488</v>
      </c>
      <c r="C489" s="7">
        <f t="shared" si="7"/>
        <v>488</v>
      </c>
      <c r="D489" t="s">
        <v>671</v>
      </c>
      <c r="E489" s="2" t="s">
        <v>85</v>
      </c>
      <c r="F489" s="3" t="s">
        <v>197</v>
      </c>
      <c r="G489" s="3" t="s">
        <v>2</v>
      </c>
      <c r="H489" s="3" t="s">
        <v>3</v>
      </c>
      <c r="I489" s="3" t="s">
        <v>4</v>
      </c>
      <c r="J489" s="5" t="s">
        <v>219</v>
      </c>
      <c r="K489" s="37" t="s">
        <v>234</v>
      </c>
    </row>
    <row r="490" spans="1:11">
      <c r="A490" s="20">
        <f>ROWS($B$2:B490)</f>
        <v>489</v>
      </c>
      <c r="B490" s="8">
        <f>IF(ISNUMBER(SEARCH(RECHERCHE!$D$12,D490)),A490,"")</f>
        <v>489</v>
      </c>
      <c r="C490" s="7">
        <f t="shared" si="7"/>
        <v>489</v>
      </c>
      <c r="D490" t="s">
        <v>672</v>
      </c>
      <c r="E490" s="2" t="s">
        <v>179</v>
      </c>
      <c r="F490" s="3" t="s">
        <v>197</v>
      </c>
      <c r="G490" s="3" t="s">
        <v>138</v>
      </c>
      <c r="H490" s="3" t="s">
        <v>139</v>
      </c>
      <c r="I490" s="3" t="s">
        <v>140</v>
      </c>
      <c r="J490" s="5" t="s">
        <v>219</v>
      </c>
      <c r="K490" s="37" t="s">
        <v>234</v>
      </c>
    </row>
    <row r="491" spans="1:11">
      <c r="A491" s="20">
        <f>ROWS($B$2:B491)</f>
        <v>490</v>
      </c>
      <c r="B491" s="8">
        <f>IF(ISNUMBER(SEARCH(RECHERCHE!$D$12,D491)),A491,"")</f>
        <v>490</v>
      </c>
      <c r="C491" s="7">
        <f t="shared" si="7"/>
        <v>490</v>
      </c>
      <c r="D491" t="s">
        <v>673</v>
      </c>
      <c r="E491" s="2" t="s">
        <v>85</v>
      </c>
      <c r="F491" s="3" t="s">
        <v>197</v>
      </c>
      <c r="G491" s="3" t="s">
        <v>2</v>
      </c>
      <c r="H491" s="3" t="s">
        <v>3</v>
      </c>
      <c r="I491" s="3" t="s">
        <v>4</v>
      </c>
      <c r="J491" s="5" t="s">
        <v>219</v>
      </c>
      <c r="K491" s="37" t="s">
        <v>234</v>
      </c>
    </row>
    <row r="492" spans="1:11">
      <c r="A492" s="20">
        <f>ROWS($B$2:B492)</f>
        <v>491</v>
      </c>
      <c r="B492" s="8">
        <f>IF(ISNUMBER(SEARCH(RECHERCHE!$D$12,D492)),A492,"")</f>
        <v>491</v>
      </c>
      <c r="C492" s="7">
        <f t="shared" si="7"/>
        <v>491</v>
      </c>
      <c r="D492" t="s">
        <v>674</v>
      </c>
      <c r="E492" s="2" t="s">
        <v>85</v>
      </c>
      <c r="F492" s="3" t="s">
        <v>197</v>
      </c>
      <c r="G492" s="3" t="s">
        <v>2</v>
      </c>
      <c r="H492" s="3" t="s">
        <v>3</v>
      </c>
      <c r="I492" s="3" t="s">
        <v>4</v>
      </c>
      <c r="J492" s="5" t="s">
        <v>219</v>
      </c>
      <c r="K492" s="37" t="s">
        <v>234</v>
      </c>
    </row>
    <row r="493" spans="1:11">
      <c r="A493" s="20">
        <f>ROWS($B$2:B493)</f>
        <v>492</v>
      </c>
      <c r="B493" s="8">
        <f>IF(ISNUMBER(SEARCH(RECHERCHE!$D$12,D493)),A493,"")</f>
        <v>492</v>
      </c>
      <c r="C493" s="7">
        <f t="shared" si="7"/>
        <v>492</v>
      </c>
      <c r="D493" s="3" t="s">
        <v>1317</v>
      </c>
      <c r="E493" s="37" t="s">
        <v>179</v>
      </c>
      <c r="F493" s="3" t="s">
        <v>197</v>
      </c>
      <c r="G493" s="3" t="s">
        <v>138</v>
      </c>
      <c r="H493" s="3" t="s">
        <v>139</v>
      </c>
      <c r="I493" s="3" t="s">
        <v>140</v>
      </c>
      <c r="J493" s="5" t="s">
        <v>219</v>
      </c>
      <c r="K493" s="37" t="s">
        <v>222</v>
      </c>
    </row>
    <row r="494" spans="1:11">
      <c r="A494" s="20">
        <f>ROWS($B$2:B494)</f>
        <v>493</v>
      </c>
      <c r="B494" s="8">
        <f>IF(ISNUMBER(SEARCH(RECHERCHE!$D$12,D494)),A494,"")</f>
        <v>493</v>
      </c>
      <c r="C494" s="7">
        <f t="shared" si="7"/>
        <v>493</v>
      </c>
      <c r="D494" t="s">
        <v>675</v>
      </c>
      <c r="E494" s="2" t="s">
        <v>85</v>
      </c>
      <c r="F494" s="3" t="s">
        <v>197</v>
      </c>
      <c r="G494" s="3" t="s">
        <v>2</v>
      </c>
      <c r="H494" s="3" t="s">
        <v>3</v>
      </c>
      <c r="I494" s="3" t="s">
        <v>4</v>
      </c>
      <c r="J494" s="5" t="s">
        <v>219</v>
      </c>
      <c r="K494" s="37" t="s">
        <v>234</v>
      </c>
    </row>
    <row r="495" spans="1:11">
      <c r="A495" s="20">
        <f>ROWS($B$2:B495)</f>
        <v>494</v>
      </c>
      <c r="B495" s="8">
        <f>IF(ISNUMBER(SEARCH(RECHERCHE!$D$12,D495)),A495,"")</f>
        <v>494</v>
      </c>
      <c r="C495" s="7">
        <f t="shared" si="7"/>
        <v>494</v>
      </c>
      <c r="D495" s="3" t="s">
        <v>1318</v>
      </c>
      <c r="E495" s="2" t="s">
        <v>179</v>
      </c>
      <c r="F495" s="3" t="s">
        <v>197</v>
      </c>
      <c r="G495" s="3" t="s">
        <v>138</v>
      </c>
      <c r="H495" s="3" t="s">
        <v>139</v>
      </c>
      <c r="I495" s="3" t="s">
        <v>140</v>
      </c>
      <c r="J495" s="5" t="s">
        <v>219</v>
      </c>
      <c r="K495" s="37" t="s">
        <v>222</v>
      </c>
    </row>
    <row r="496" spans="1:11">
      <c r="A496" s="20">
        <f>ROWS($B$2:B496)</f>
        <v>495</v>
      </c>
      <c r="B496" s="8">
        <f>IF(ISNUMBER(SEARCH(RECHERCHE!$D$12,D496)),A496,"")</f>
        <v>495</v>
      </c>
      <c r="C496" s="7">
        <f t="shared" si="7"/>
        <v>495</v>
      </c>
      <c r="D496" t="s">
        <v>676</v>
      </c>
      <c r="E496" s="2" t="s">
        <v>85</v>
      </c>
      <c r="F496" s="3" t="s">
        <v>197</v>
      </c>
      <c r="G496" s="3" t="s">
        <v>2</v>
      </c>
      <c r="H496" s="3" t="s">
        <v>3</v>
      </c>
      <c r="I496" s="3" t="s">
        <v>4</v>
      </c>
      <c r="J496" s="5" t="s">
        <v>219</v>
      </c>
      <c r="K496" s="37" t="s">
        <v>234</v>
      </c>
    </row>
    <row r="497" spans="1:11">
      <c r="A497" s="20">
        <f>ROWS($B$2:B497)</f>
        <v>496</v>
      </c>
      <c r="B497" s="8">
        <f>IF(ISNUMBER(SEARCH(RECHERCHE!$D$12,D497)),A497,"")</f>
        <v>496</v>
      </c>
      <c r="C497" s="7">
        <f t="shared" si="7"/>
        <v>496</v>
      </c>
      <c r="D497" s="2" t="s">
        <v>677</v>
      </c>
      <c r="E497" s="2" t="s">
        <v>104</v>
      </c>
      <c r="F497" s="3" t="s">
        <v>197</v>
      </c>
      <c r="G497" s="3" t="s">
        <v>87</v>
      </c>
      <c r="H497" s="3" t="s">
        <v>88</v>
      </c>
      <c r="I497" s="3" t="s">
        <v>89</v>
      </c>
      <c r="J497" s="5" t="s">
        <v>219</v>
      </c>
      <c r="K497" s="37" t="s">
        <v>234</v>
      </c>
    </row>
    <row r="498" spans="1:11">
      <c r="A498" s="20">
        <f>ROWS($B$2:B498)</f>
        <v>497</v>
      </c>
      <c r="B498" s="8">
        <f>IF(ISNUMBER(SEARCH(RECHERCHE!$D$12,D498)),A498,"")</f>
        <v>497</v>
      </c>
      <c r="C498" s="7">
        <f t="shared" si="7"/>
        <v>497</v>
      </c>
      <c r="D498" t="s">
        <v>678</v>
      </c>
      <c r="E498" s="2" t="s">
        <v>179</v>
      </c>
      <c r="F498" s="3" t="s">
        <v>197</v>
      </c>
      <c r="G498" s="3" t="s">
        <v>138</v>
      </c>
      <c r="H498" s="3" t="s">
        <v>139</v>
      </c>
      <c r="I498" s="3" t="s">
        <v>140</v>
      </c>
      <c r="J498" s="5" t="s">
        <v>219</v>
      </c>
      <c r="K498" s="37" t="s">
        <v>234</v>
      </c>
    </row>
    <row r="499" spans="1:11">
      <c r="A499" s="20">
        <f>ROWS($B$2:B499)</f>
        <v>498</v>
      </c>
      <c r="B499" s="8">
        <f>IF(ISNUMBER(SEARCH(RECHERCHE!$D$12,D499)),A499,"")</f>
        <v>498</v>
      </c>
      <c r="C499" s="7">
        <f t="shared" si="7"/>
        <v>498</v>
      </c>
      <c r="D499" t="s">
        <v>679</v>
      </c>
      <c r="E499" s="2" t="s">
        <v>85</v>
      </c>
      <c r="F499" s="3" t="s">
        <v>197</v>
      </c>
      <c r="G499" s="3" t="s">
        <v>2</v>
      </c>
      <c r="H499" s="3" t="s">
        <v>3</v>
      </c>
      <c r="I499" s="3" t="s">
        <v>4</v>
      </c>
      <c r="J499" s="5" t="s">
        <v>219</v>
      </c>
      <c r="K499" s="37" t="s">
        <v>234</v>
      </c>
    </row>
    <row r="500" spans="1:11">
      <c r="A500" s="20">
        <f>ROWS($B$2:B500)</f>
        <v>499</v>
      </c>
      <c r="B500" s="8">
        <f>IF(ISNUMBER(SEARCH(RECHERCHE!$D$12,D500)),A500,"")</f>
        <v>499</v>
      </c>
      <c r="C500" s="7">
        <f t="shared" si="7"/>
        <v>499</v>
      </c>
      <c r="D500" s="2" t="s">
        <v>680</v>
      </c>
      <c r="E500" s="2" t="s">
        <v>104</v>
      </c>
      <c r="F500" s="3" t="s">
        <v>197</v>
      </c>
      <c r="G500" s="3" t="s">
        <v>87</v>
      </c>
      <c r="H500" s="3" t="s">
        <v>88</v>
      </c>
      <c r="I500" s="3" t="s">
        <v>89</v>
      </c>
      <c r="J500" s="5" t="s">
        <v>219</v>
      </c>
      <c r="K500" s="37" t="s">
        <v>234</v>
      </c>
    </row>
    <row r="501" spans="1:11">
      <c r="A501" s="20">
        <f>ROWS($B$2:B501)</f>
        <v>500</v>
      </c>
      <c r="B501" s="8">
        <f>IF(ISNUMBER(SEARCH(RECHERCHE!$D$12,D501)),A501,"")</f>
        <v>500</v>
      </c>
      <c r="C501" s="7">
        <f t="shared" si="7"/>
        <v>500</v>
      </c>
      <c r="D501" s="37" t="s">
        <v>681</v>
      </c>
      <c r="E501" s="2" t="s">
        <v>179</v>
      </c>
      <c r="F501" s="3" t="s">
        <v>197</v>
      </c>
      <c r="G501" s="3" t="s">
        <v>138</v>
      </c>
      <c r="H501" s="3" t="s">
        <v>139</v>
      </c>
      <c r="I501" s="3" t="s">
        <v>140</v>
      </c>
      <c r="J501" s="5" t="s">
        <v>219</v>
      </c>
      <c r="K501" s="37" t="s">
        <v>234</v>
      </c>
    </row>
    <row r="502" spans="1:11">
      <c r="A502" s="20">
        <f>ROWS($B$2:B502)</f>
        <v>501</v>
      </c>
      <c r="B502" s="8">
        <f>IF(ISNUMBER(SEARCH(RECHERCHE!$D$12,D502)),A502,"")</f>
        <v>501</v>
      </c>
      <c r="C502" s="7">
        <f t="shared" si="7"/>
        <v>501</v>
      </c>
      <c r="D502" t="s">
        <v>682</v>
      </c>
      <c r="E502" s="37" t="s">
        <v>179</v>
      </c>
      <c r="F502" s="3" t="s">
        <v>197</v>
      </c>
      <c r="G502" s="3" t="s">
        <v>138</v>
      </c>
      <c r="H502" s="3" t="s">
        <v>139</v>
      </c>
      <c r="I502" s="3" t="s">
        <v>140</v>
      </c>
      <c r="J502" s="5" t="s">
        <v>219</v>
      </c>
      <c r="K502" s="37" t="s">
        <v>234</v>
      </c>
    </row>
    <row r="503" spans="1:11">
      <c r="A503" s="20">
        <f>ROWS($B$2:B503)</f>
        <v>502</v>
      </c>
      <c r="B503" s="8">
        <f>IF(ISNUMBER(SEARCH(RECHERCHE!$D$12,D503)),A503,"")</f>
        <v>502</v>
      </c>
      <c r="C503" s="7">
        <f t="shared" si="7"/>
        <v>502</v>
      </c>
      <c r="D503" t="s">
        <v>683</v>
      </c>
      <c r="E503" s="2" t="s">
        <v>179</v>
      </c>
      <c r="F503" s="3" t="s">
        <v>197</v>
      </c>
      <c r="G503" s="3" t="s">
        <v>138</v>
      </c>
      <c r="H503" s="3" t="s">
        <v>139</v>
      </c>
      <c r="I503" s="3" t="s">
        <v>140</v>
      </c>
      <c r="J503" s="5" t="s">
        <v>219</v>
      </c>
      <c r="K503" s="37" t="s">
        <v>234</v>
      </c>
    </row>
    <row r="504" spans="1:11">
      <c r="A504" s="20">
        <f>ROWS($B$2:B504)</f>
        <v>503</v>
      </c>
      <c r="B504" s="8">
        <f>IF(ISNUMBER(SEARCH(RECHERCHE!$D$12,D504)),A504,"")</f>
        <v>503</v>
      </c>
      <c r="C504" s="7">
        <f t="shared" si="7"/>
        <v>503</v>
      </c>
      <c r="D504" t="s">
        <v>684</v>
      </c>
      <c r="E504" s="2" t="s">
        <v>85</v>
      </c>
      <c r="F504" s="3" t="s">
        <v>197</v>
      </c>
      <c r="G504" s="3" t="s">
        <v>2</v>
      </c>
      <c r="H504" s="3" t="s">
        <v>3</v>
      </c>
      <c r="I504" s="3" t="s">
        <v>4</v>
      </c>
      <c r="J504" s="5" t="s">
        <v>219</v>
      </c>
      <c r="K504" s="37" t="s">
        <v>234</v>
      </c>
    </row>
    <row r="505" spans="1:11">
      <c r="A505" s="20">
        <f>ROWS($B$2:B505)</f>
        <v>504</v>
      </c>
      <c r="B505" s="8">
        <f>IF(ISNUMBER(SEARCH(RECHERCHE!$D$12,D505)),A505,"")</f>
        <v>504</v>
      </c>
      <c r="C505" s="7">
        <f t="shared" si="7"/>
        <v>504</v>
      </c>
      <c r="D505" t="s">
        <v>685</v>
      </c>
      <c r="E505" s="2" t="s">
        <v>85</v>
      </c>
      <c r="F505" s="3" t="s">
        <v>197</v>
      </c>
      <c r="G505" s="3" t="s">
        <v>2</v>
      </c>
      <c r="H505" s="3" t="s">
        <v>3</v>
      </c>
      <c r="I505" s="3" t="s">
        <v>4</v>
      </c>
      <c r="J505" s="5" t="s">
        <v>219</v>
      </c>
      <c r="K505" s="37" t="s">
        <v>234</v>
      </c>
    </row>
    <row r="506" spans="1:11">
      <c r="A506" s="20">
        <f>ROWS($B$2:B506)</f>
        <v>505</v>
      </c>
      <c r="B506" s="8">
        <f>IF(ISNUMBER(SEARCH(RECHERCHE!$D$12,D506)),A506,"")</f>
        <v>505</v>
      </c>
      <c r="C506" s="7">
        <f t="shared" si="7"/>
        <v>505</v>
      </c>
      <c r="D506" t="s">
        <v>686</v>
      </c>
      <c r="E506" s="2" t="s">
        <v>179</v>
      </c>
      <c r="F506" s="3" t="s">
        <v>197</v>
      </c>
      <c r="G506" s="3" t="s">
        <v>138</v>
      </c>
      <c r="H506" s="3" t="s">
        <v>139</v>
      </c>
      <c r="I506" s="3" t="s">
        <v>140</v>
      </c>
      <c r="J506" s="5" t="s">
        <v>219</v>
      </c>
      <c r="K506" s="37" t="s">
        <v>234</v>
      </c>
    </row>
    <row r="507" spans="1:11">
      <c r="A507" s="20">
        <f>ROWS($B$2:B507)</f>
        <v>506</v>
      </c>
      <c r="B507" s="8">
        <f>IF(ISNUMBER(SEARCH(RECHERCHE!$D$12,D507)),A507,"")</f>
        <v>506</v>
      </c>
      <c r="C507" s="7">
        <f t="shared" si="7"/>
        <v>506</v>
      </c>
      <c r="D507" t="s">
        <v>687</v>
      </c>
      <c r="E507" s="2" t="s">
        <v>179</v>
      </c>
      <c r="F507" s="3" t="s">
        <v>197</v>
      </c>
      <c r="G507" s="3" t="s">
        <v>138</v>
      </c>
      <c r="H507" s="3" t="s">
        <v>139</v>
      </c>
      <c r="I507" s="3" t="s">
        <v>140</v>
      </c>
      <c r="J507" s="5" t="s">
        <v>219</v>
      </c>
      <c r="K507" s="37" t="s">
        <v>234</v>
      </c>
    </row>
    <row r="508" spans="1:11">
      <c r="A508" s="20">
        <f>ROWS($B$2:B508)</f>
        <v>507</v>
      </c>
      <c r="B508" s="8">
        <f>IF(ISNUMBER(SEARCH(RECHERCHE!$D$12,D508)),A508,"")</f>
        <v>507</v>
      </c>
      <c r="C508" s="7">
        <f t="shared" si="7"/>
        <v>507</v>
      </c>
      <c r="D508" t="s">
        <v>688</v>
      </c>
      <c r="E508" s="2" t="s">
        <v>85</v>
      </c>
      <c r="F508" s="3" t="s">
        <v>197</v>
      </c>
      <c r="G508" s="3" t="s">
        <v>2</v>
      </c>
      <c r="H508" s="3" t="s">
        <v>3</v>
      </c>
      <c r="I508" s="3" t="s">
        <v>4</v>
      </c>
      <c r="J508" s="5" t="s">
        <v>219</v>
      </c>
      <c r="K508" s="37" t="s">
        <v>234</v>
      </c>
    </row>
    <row r="509" spans="1:11">
      <c r="A509" s="20">
        <f>ROWS($B$2:B509)</f>
        <v>508</v>
      </c>
      <c r="B509" s="8">
        <f>IF(ISNUMBER(SEARCH(RECHERCHE!$D$12,D509)),A509,"")</f>
        <v>508</v>
      </c>
      <c r="C509" s="7">
        <f t="shared" si="7"/>
        <v>508</v>
      </c>
      <c r="D509" t="s">
        <v>689</v>
      </c>
      <c r="E509" s="2" t="s">
        <v>179</v>
      </c>
      <c r="F509" s="3" t="s">
        <v>197</v>
      </c>
      <c r="G509" s="3" t="s">
        <v>138</v>
      </c>
      <c r="H509" s="3" t="s">
        <v>139</v>
      </c>
      <c r="I509" s="3" t="s">
        <v>140</v>
      </c>
      <c r="J509" s="5" t="s">
        <v>219</v>
      </c>
      <c r="K509" s="37" t="s">
        <v>234</v>
      </c>
    </row>
    <row r="510" spans="1:11">
      <c r="A510" s="20">
        <f>ROWS($B$2:B510)</f>
        <v>509</v>
      </c>
      <c r="B510" s="8">
        <f>IF(ISNUMBER(SEARCH(RECHERCHE!$D$12,D510)),A510,"")</f>
        <v>509</v>
      </c>
      <c r="C510" s="7">
        <f t="shared" si="7"/>
        <v>509</v>
      </c>
      <c r="D510" s="49" t="s">
        <v>1319</v>
      </c>
      <c r="E510" s="2" t="s">
        <v>179</v>
      </c>
      <c r="F510" s="3" t="s">
        <v>197</v>
      </c>
      <c r="G510" s="3" t="s">
        <v>138</v>
      </c>
      <c r="H510" s="3" t="s">
        <v>139</v>
      </c>
      <c r="I510" s="3" t="s">
        <v>140</v>
      </c>
      <c r="J510" s="5" t="s">
        <v>219</v>
      </c>
      <c r="K510" s="37" t="s">
        <v>222</v>
      </c>
    </row>
    <row r="511" spans="1:11">
      <c r="A511" s="20">
        <f>ROWS($B$2:B511)</f>
        <v>510</v>
      </c>
      <c r="B511" s="8">
        <f>IF(ISNUMBER(SEARCH(RECHERCHE!$D$12,D511)),A511,"")</f>
        <v>510</v>
      </c>
      <c r="C511" s="7">
        <f t="shared" si="7"/>
        <v>510</v>
      </c>
      <c r="D511" s="49" t="s">
        <v>1320</v>
      </c>
      <c r="E511" s="2" t="s">
        <v>179</v>
      </c>
      <c r="F511" s="3" t="s">
        <v>197</v>
      </c>
      <c r="G511" s="3" t="s">
        <v>138</v>
      </c>
      <c r="H511" s="3" t="s">
        <v>139</v>
      </c>
      <c r="I511" s="3" t="s">
        <v>140</v>
      </c>
      <c r="J511" s="5" t="s">
        <v>219</v>
      </c>
      <c r="K511" s="37" t="s">
        <v>222</v>
      </c>
    </row>
    <row r="512" spans="1:11">
      <c r="A512" s="20">
        <f>ROWS($B$2:B512)</f>
        <v>511</v>
      </c>
      <c r="B512" s="8">
        <f>IF(ISNUMBER(SEARCH(RECHERCHE!$D$12,D512)),A512,"")</f>
        <v>511</v>
      </c>
      <c r="C512" s="7">
        <f t="shared" si="7"/>
        <v>511</v>
      </c>
      <c r="D512" t="s">
        <v>690</v>
      </c>
      <c r="E512" s="2" t="s">
        <v>85</v>
      </c>
      <c r="F512" s="3" t="s">
        <v>197</v>
      </c>
      <c r="G512" s="3" t="s">
        <v>2</v>
      </c>
      <c r="H512" s="3" t="s">
        <v>3</v>
      </c>
      <c r="I512" s="3" t="s">
        <v>4</v>
      </c>
      <c r="J512" s="5" t="s">
        <v>219</v>
      </c>
      <c r="K512" s="37" t="s">
        <v>234</v>
      </c>
    </row>
    <row r="513" spans="1:11">
      <c r="A513" s="20">
        <f>ROWS($B$2:B513)</f>
        <v>512</v>
      </c>
      <c r="B513" s="8">
        <f>IF(ISNUMBER(SEARCH(RECHERCHE!$D$12,D513)),A513,"")</f>
        <v>512</v>
      </c>
      <c r="C513" s="7">
        <f t="shared" si="7"/>
        <v>512</v>
      </c>
      <c r="D513" t="s">
        <v>691</v>
      </c>
      <c r="E513" s="2" t="s">
        <v>85</v>
      </c>
      <c r="F513" s="3" t="s">
        <v>197</v>
      </c>
      <c r="G513" s="3" t="s">
        <v>2</v>
      </c>
      <c r="H513" s="3" t="s">
        <v>3</v>
      </c>
      <c r="I513" s="3" t="s">
        <v>4</v>
      </c>
      <c r="J513" s="5" t="s">
        <v>219</v>
      </c>
      <c r="K513" s="37" t="s">
        <v>234</v>
      </c>
    </row>
    <row r="514" spans="1:11">
      <c r="A514" s="20">
        <f>ROWS($B$2:B514)</f>
        <v>513</v>
      </c>
      <c r="B514" s="8">
        <f>IF(ISNUMBER(SEARCH(RECHERCHE!$D$12,D514)),A514,"")</f>
        <v>513</v>
      </c>
      <c r="C514" s="7">
        <f t="shared" ref="C514:C577" si="8">IFERROR(SMALL($B$2:$B$1152,A514),"")</f>
        <v>513</v>
      </c>
      <c r="D514" t="s">
        <v>692</v>
      </c>
      <c r="E514" s="2" t="s">
        <v>85</v>
      </c>
      <c r="F514" s="3" t="s">
        <v>197</v>
      </c>
      <c r="G514" s="3" t="s">
        <v>2</v>
      </c>
      <c r="H514" s="3" t="s">
        <v>3</v>
      </c>
      <c r="I514" s="3" t="s">
        <v>4</v>
      </c>
      <c r="J514" s="5" t="s">
        <v>219</v>
      </c>
      <c r="K514" s="37" t="s">
        <v>234</v>
      </c>
    </row>
    <row r="515" spans="1:11">
      <c r="A515" s="20">
        <f>ROWS($B$2:B515)</f>
        <v>514</v>
      </c>
      <c r="B515" s="8">
        <f>IF(ISNUMBER(SEARCH(RECHERCHE!$D$12,D515)),A515,"")</f>
        <v>514</v>
      </c>
      <c r="C515" s="7">
        <f t="shared" si="8"/>
        <v>514</v>
      </c>
      <c r="D515" t="s">
        <v>693</v>
      </c>
      <c r="E515" s="37" t="s">
        <v>179</v>
      </c>
      <c r="F515" s="3" t="s">
        <v>197</v>
      </c>
      <c r="G515" s="3" t="s">
        <v>138</v>
      </c>
      <c r="H515" s="3" t="s">
        <v>139</v>
      </c>
      <c r="I515" s="3" t="s">
        <v>140</v>
      </c>
      <c r="J515" s="5" t="s">
        <v>219</v>
      </c>
      <c r="K515" s="37" t="s">
        <v>234</v>
      </c>
    </row>
    <row r="516" spans="1:11">
      <c r="A516" s="20">
        <f>ROWS($B$2:B516)</f>
        <v>515</v>
      </c>
      <c r="B516" s="8">
        <f>IF(ISNUMBER(SEARCH(RECHERCHE!$D$12,D516)),A516,"")</f>
        <v>515</v>
      </c>
      <c r="C516" s="7">
        <f t="shared" si="8"/>
        <v>515</v>
      </c>
      <c r="D516" t="s">
        <v>694</v>
      </c>
      <c r="E516" s="2" t="s">
        <v>104</v>
      </c>
      <c r="F516" s="3" t="s">
        <v>197</v>
      </c>
      <c r="G516" s="3" t="s">
        <v>87</v>
      </c>
      <c r="H516" s="3" t="s">
        <v>88</v>
      </c>
      <c r="I516" s="3" t="s">
        <v>89</v>
      </c>
      <c r="J516" s="5" t="s">
        <v>219</v>
      </c>
      <c r="K516" s="37" t="s">
        <v>234</v>
      </c>
    </row>
    <row r="517" spans="1:11">
      <c r="A517" s="20">
        <f>ROWS($B$2:B517)</f>
        <v>516</v>
      </c>
      <c r="B517" s="8">
        <f>IF(ISNUMBER(SEARCH(RECHERCHE!$D$12,D517)),A517,"")</f>
        <v>516</v>
      </c>
      <c r="C517" s="7">
        <f t="shared" si="8"/>
        <v>516</v>
      </c>
      <c r="D517" s="3" t="s">
        <v>1321</v>
      </c>
      <c r="E517" s="37" t="s">
        <v>136</v>
      </c>
      <c r="F517" s="3" t="s">
        <v>197</v>
      </c>
      <c r="G517" s="3" t="s">
        <v>106</v>
      </c>
      <c r="H517" s="3" t="s">
        <v>107</v>
      </c>
      <c r="I517" s="3" t="s">
        <v>108</v>
      </c>
      <c r="J517" s="5" t="s">
        <v>219</v>
      </c>
      <c r="K517" s="37" t="s">
        <v>222</v>
      </c>
    </row>
    <row r="518" spans="1:11">
      <c r="A518" s="20">
        <f>ROWS($B$2:B518)</f>
        <v>517</v>
      </c>
      <c r="B518" s="8">
        <f>IF(ISNUMBER(SEARCH(RECHERCHE!$D$12,D518)),A518,"")</f>
        <v>517</v>
      </c>
      <c r="C518" s="7">
        <f t="shared" si="8"/>
        <v>517</v>
      </c>
      <c r="D518" t="s">
        <v>695</v>
      </c>
      <c r="E518" s="2" t="s">
        <v>179</v>
      </c>
      <c r="F518" s="3" t="s">
        <v>197</v>
      </c>
      <c r="G518" s="3" t="s">
        <v>138</v>
      </c>
      <c r="H518" s="3" t="s">
        <v>139</v>
      </c>
      <c r="I518" s="3" t="s">
        <v>140</v>
      </c>
      <c r="J518" s="5" t="s">
        <v>219</v>
      </c>
      <c r="K518" s="37" t="s">
        <v>234</v>
      </c>
    </row>
    <row r="519" spans="1:11">
      <c r="A519" s="20">
        <f>ROWS($B$2:B519)</f>
        <v>518</v>
      </c>
      <c r="B519" s="8">
        <f>IF(ISNUMBER(SEARCH(RECHERCHE!$D$12,D519)),A519,"")</f>
        <v>518</v>
      </c>
      <c r="C519" s="7">
        <f t="shared" si="8"/>
        <v>518</v>
      </c>
      <c r="D519" s="37" t="s">
        <v>696</v>
      </c>
      <c r="E519" s="2" t="s">
        <v>104</v>
      </c>
      <c r="F519" s="3" t="s">
        <v>197</v>
      </c>
      <c r="G519" s="3" t="s">
        <v>87</v>
      </c>
      <c r="H519" s="3" t="s">
        <v>88</v>
      </c>
      <c r="I519" s="3" t="s">
        <v>89</v>
      </c>
      <c r="J519" s="5" t="s">
        <v>219</v>
      </c>
      <c r="K519" s="37" t="s">
        <v>234</v>
      </c>
    </row>
    <row r="520" spans="1:11">
      <c r="A520" s="20">
        <f>ROWS($B$2:B520)</f>
        <v>519</v>
      </c>
      <c r="B520" s="8">
        <f>IF(ISNUMBER(SEARCH(RECHERCHE!$D$12,D520)),A520,"")</f>
        <v>519</v>
      </c>
      <c r="C520" s="7">
        <f t="shared" si="8"/>
        <v>519</v>
      </c>
      <c r="D520" t="s">
        <v>697</v>
      </c>
      <c r="E520" s="2" t="s">
        <v>179</v>
      </c>
      <c r="F520" s="3" t="s">
        <v>197</v>
      </c>
      <c r="G520" s="3" t="s">
        <v>138</v>
      </c>
      <c r="H520" s="3" t="s">
        <v>139</v>
      </c>
      <c r="I520" s="3" t="s">
        <v>140</v>
      </c>
      <c r="J520" s="5" t="s">
        <v>219</v>
      </c>
      <c r="K520" s="37" t="s">
        <v>234</v>
      </c>
    </row>
    <row r="521" spans="1:11">
      <c r="A521" s="20">
        <f>ROWS($B$2:B521)</f>
        <v>520</v>
      </c>
      <c r="B521" s="8">
        <f>IF(ISNUMBER(SEARCH(RECHERCHE!$D$12,D521)),A521,"")</f>
        <v>520</v>
      </c>
      <c r="C521" s="7">
        <f t="shared" si="8"/>
        <v>520</v>
      </c>
      <c r="D521" t="s">
        <v>698</v>
      </c>
      <c r="E521" s="2" t="s">
        <v>179</v>
      </c>
      <c r="F521" s="3" t="s">
        <v>197</v>
      </c>
      <c r="G521" s="3" t="s">
        <v>138</v>
      </c>
      <c r="H521" s="3" t="s">
        <v>139</v>
      </c>
      <c r="I521" s="3" t="s">
        <v>140</v>
      </c>
      <c r="J521" s="5" t="s">
        <v>219</v>
      </c>
      <c r="K521" s="37" t="s">
        <v>234</v>
      </c>
    </row>
    <row r="522" spans="1:11">
      <c r="A522" s="20">
        <f>ROWS($B$2:B522)</f>
        <v>521</v>
      </c>
      <c r="B522" s="8">
        <f>IF(ISNUMBER(SEARCH(RECHERCHE!$D$12,D522)),A522,"")</f>
        <v>521</v>
      </c>
      <c r="C522" s="7">
        <f t="shared" si="8"/>
        <v>521</v>
      </c>
      <c r="D522" t="s">
        <v>699</v>
      </c>
      <c r="E522" s="2" t="s">
        <v>85</v>
      </c>
      <c r="F522" s="3" t="s">
        <v>197</v>
      </c>
      <c r="G522" s="3" t="s">
        <v>2</v>
      </c>
      <c r="H522" s="3" t="s">
        <v>3</v>
      </c>
      <c r="I522" s="3" t="s">
        <v>4</v>
      </c>
      <c r="J522" s="5" t="s">
        <v>219</v>
      </c>
      <c r="K522" s="37" t="s">
        <v>234</v>
      </c>
    </row>
    <row r="523" spans="1:11">
      <c r="A523" s="20">
        <f>ROWS($B$2:B523)</f>
        <v>522</v>
      </c>
      <c r="B523" s="8">
        <f>IF(ISNUMBER(SEARCH(RECHERCHE!$D$12,D523)),A523,"")</f>
        <v>522</v>
      </c>
      <c r="C523" s="7">
        <f t="shared" si="8"/>
        <v>522</v>
      </c>
      <c r="D523" t="s">
        <v>700</v>
      </c>
      <c r="E523" s="2" t="s">
        <v>85</v>
      </c>
      <c r="F523" s="3" t="s">
        <v>197</v>
      </c>
      <c r="G523" s="3" t="s">
        <v>2</v>
      </c>
      <c r="H523" s="3" t="s">
        <v>3</v>
      </c>
      <c r="I523" s="3" t="s">
        <v>4</v>
      </c>
      <c r="J523" s="5" t="s">
        <v>219</v>
      </c>
      <c r="K523" s="37" t="s">
        <v>234</v>
      </c>
    </row>
    <row r="524" spans="1:11">
      <c r="A524" s="20">
        <f>ROWS($B$2:B524)</f>
        <v>523</v>
      </c>
      <c r="B524" s="8">
        <f>IF(ISNUMBER(SEARCH(RECHERCHE!$D$12,D524)),A524,"")</f>
        <v>523</v>
      </c>
      <c r="C524" s="7">
        <f t="shared" si="8"/>
        <v>523</v>
      </c>
      <c r="D524" t="s">
        <v>701</v>
      </c>
      <c r="E524" s="2" t="s">
        <v>179</v>
      </c>
      <c r="F524" s="3" t="s">
        <v>197</v>
      </c>
      <c r="G524" s="3" t="s">
        <v>138</v>
      </c>
      <c r="H524" s="3" t="s">
        <v>139</v>
      </c>
      <c r="I524" s="3" t="s">
        <v>140</v>
      </c>
      <c r="J524" s="5" t="s">
        <v>219</v>
      </c>
      <c r="K524" s="37" t="s">
        <v>234</v>
      </c>
    </row>
    <row r="525" spans="1:11">
      <c r="A525" s="20">
        <f>ROWS($B$2:B525)</f>
        <v>524</v>
      </c>
      <c r="B525" s="8">
        <f>IF(ISNUMBER(SEARCH(RECHERCHE!$D$12,D525)),A525,"")</f>
        <v>524</v>
      </c>
      <c r="C525" s="7">
        <f t="shared" si="8"/>
        <v>524</v>
      </c>
      <c r="D525" t="s">
        <v>702</v>
      </c>
      <c r="E525" s="2" t="s">
        <v>85</v>
      </c>
      <c r="F525" s="3" t="s">
        <v>197</v>
      </c>
      <c r="G525" s="3" t="s">
        <v>2</v>
      </c>
      <c r="H525" s="3" t="s">
        <v>3</v>
      </c>
      <c r="I525" s="3" t="s">
        <v>4</v>
      </c>
      <c r="J525" s="5" t="s">
        <v>219</v>
      </c>
      <c r="K525" s="37" t="s">
        <v>234</v>
      </c>
    </row>
    <row r="526" spans="1:11">
      <c r="A526" s="20">
        <f>ROWS($B$2:B526)</f>
        <v>525</v>
      </c>
      <c r="B526" s="8">
        <f>IF(ISNUMBER(SEARCH(RECHERCHE!$D$12,D526)),A526,"")</f>
        <v>525</v>
      </c>
      <c r="C526" s="7">
        <f t="shared" si="8"/>
        <v>525</v>
      </c>
      <c r="D526" s="3" t="s">
        <v>1322</v>
      </c>
      <c r="E526" s="2" t="s">
        <v>179</v>
      </c>
      <c r="F526" s="3" t="s">
        <v>197</v>
      </c>
      <c r="G526" s="3" t="s">
        <v>138</v>
      </c>
      <c r="H526" s="3" t="s">
        <v>139</v>
      </c>
      <c r="I526" s="3" t="s">
        <v>140</v>
      </c>
      <c r="J526" s="5" t="s">
        <v>219</v>
      </c>
      <c r="K526" s="37" t="s">
        <v>222</v>
      </c>
    </row>
    <row r="527" spans="1:11">
      <c r="A527" s="20">
        <f>ROWS($B$2:B527)</f>
        <v>526</v>
      </c>
      <c r="B527" s="8">
        <f>IF(ISNUMBER(SEARCH(RECHERCHE!$D$12,D527)),A527,"")</f>
        <v>526</v>
      </c>
      <c r="C527" s="7">
        <f t="shared" si="8"/>
        <v>526</v>
      </c>
      <c r="D527" t="s">
        <v>703</v>
      </c>
      <c r="E527" s="2" t="s">
        <v>85</v>
      </c>
      <c r="F527" s="3" t="s">
        <v>197</v>
      </c>
      <c r="G527" s="3" t="s">
        <v>2</v>
      </c>
      <c r="H527" s="3" t="s">
        <v>3</v>
      </c>
      <c r="I527" s="3" t="s">
        <v>4</v>
      </c>
      <c r="J527" s="5" t="s">
        <v>219</v>
      </c>
      <c r="K527" s="37" t="s">
        <v>234</v>
      </c>
    </row>
    <row r="528" spans="1:11">
      <c r="A528" s="20">
        <f>ROWS($B$2:B528)</f>
        <v>527</v>
      </c>
      <c r="B528" s="8">
        <f>IF(ISNUMBER(SEARCH(RECHERCHE!$D$12,D528)),A528,"")</f>
        <v>527</v>
      </c>
      <c r="C528" s="7">
        <f t="shared" si="8"/>
        <v>527</v>
      </c>
      <c r="D528" s="2" t="s">
        <v>704</v>
      </c>
      <c r="E528" s="2" t="s">
        <v>179</v>
      </c>
      <c r="F528" s="3" t="s">
        <v>197</v>
      </c>
      <c r="G528" s="3" t="s">
        <v>138</v>
      </c>
      <c r="H528" s="3" t="s">
        <v>139</v>
      </c>
      <c r="I528" s="3" t="s">
        <v>140</v>
      </c>
      <c r="J528" s="5" t="s">
        <v>219</v>
      </c>
      <c r="K528" s="37" t="s">
        <v>234</v>
      </c>
    </row>
    <row r="529" spans="1:11">
      <c r="A529" s="20">
        <f>ROWS($B$2:B529)</f>
        <v>528</v>
      </c>
      <c r="B529" s="8">
        <f>IF(ISNUMBER(SEARCH(RECHERCHE!$D$12,D529)),A529,"")</f>
        <v>528</v>
      </c>
      <c r="C529" s="7">
        <f t="shared" si="8"/>
        <v>528</v>
      </c>
      <c r="D529" t="s">
        <v>705</v>
      </c>
      <c r="E529" s="2" t="s">
        <v>179</v>
      </c>
      <c r="F529" s="3" t="s">
        <v>197</v>
      </c>
      <c r="G529" s="3" t="s">
        <v>138</v>
      </c>
      <c r="H529" s="3" t="s">
        <v>139</v>
      </c>
      <c r="I529" s="3" t="s">
        <v>140</v>
      </c>
      <c r="J529" s="5" t="s">
        <v>219</v>
      </c>
      <c r="K529" s="37" t="s">
        <v>234</v>
      </c>
    </row>
    <row r="530" spans="1:11">
      <c r="A530" s="20">
        <f>ROWS($B$2:B530)</f>
        <v>529</v>
      </c>
      <c r="B530" s="8">
        <f>IF(ISNUMBER(SEARCH(RECHERCHE!$D$12,D530)),A530,"")</f>
        <v>529</v>
      </c>
      <c r="C530" s="7">
        <f t="shared" si="8"/>
        <v>529</v>
      </c>
      <c r="D530" t="s">
        <v>706</v>
      </c>
      <c r="E530" s="2" t="s">
        <v>179</v>
      </c>
      <c r="F530" s="3" t="s">
        <v>197</v>
      </c>
      <c r="G530" s="3" t="s">
        <v>138</v>
      </c>
      <c r="H530" s="3" t="s">
        <v>139</v>
      </c>
      <c r="I530" s="3" t="s">
        <v>140</v>
      </c>
      <c r="J530" s="5" t="s">
        <v>219</v>
      </c>
      <c r="K530" s="37" t="s">
        <v>234</v>
      </c>
    </row>
    <row r="531" spans="1:11">
      <c r="A531" s="20">
        <f>ROWS($B$2:B531)</f>
        <v>530</v>
      </c>
      <c r="B531" s="8">
        <f>IF(ISNUMBER(SEARCH(RECHERCHE!$D$12,D531)),A531,"")</f>
        <v>530</v>
      </c>
      <c r="C531" s="7">
        <f t="shared" si="8"/>
        <v>530</v>
      </c>
      <c r="D531" t="s">
        <v>707</v>
      </c>
      <c r="E531" s="2" t="s">
        <v>85</v>
      </c>
      <c r="F531" s="3" t="s">
        <v>197</v>
      </c>
      <c r="G531" s="3" t="s">
        <v>2</v>
      </c>
      <c r="H531" s="3" t="s">
        <v>3</v>
      </c>
      <c r="I531" s="3" t="s">
        <v>4</v>
      </c>
      <c r="J531" s="5" t="s">
        <v>219</v>
      </c>
      <c r="K531" s="37" t="s">
        <v>234</v>
      </c>
    </row>
    <row r="532" spans="1:11">
      <c r="A532" s="20">
        <f>ROWS($B$2:B532)</f>
        <v>531</v>
      </c>
      <c r="B532" s="8">
        <f>IF(ISNUMBER(SEARCH(RECHERCHE!$D$12,D532)),A532,"")</f>
        <v>531</v>
      </c>
      <c r="C532" s="7">
        <f t="shared" si="8"/>
        <v>531</v>
      </c>
      <c r="D532" t="s">
        <v>708</v>
      </c>
      <c r="E532" s="2" t="s">
        <v>85</v>
      </c>
      <c r="F532" s="3" t="s">
        <v>197</v>
      </c>
      <c r="G532" s="3" t="s">
        <v>2</v>
      </c>
      <c r="H532" s="3" t="s">
        <v>3</v>
      </c>
      <c r="I532" s="3" t="s">
        <v>4</v>
      </c>
      <c r="J532" s="5" t="s">
        <v>219</v>
      </c>
      <c r="K532" s="37" t="s">
        <v>234</v>
      </c>
    </row>
    <row r="533" spans="1:11">
      <c r="A533" s="20">
        <f>ROWS($B$2:B533)</f>
        <v>532</v>
      </c>
      <c r="B533" s="8">
        <f>IF(ISNUMBER(SEARCH(RECHERCHE!$D$12,D533)),A533,"")</f>
        <v>532</v>
      </c>
      <c r="C533" s="7">
        <f t="shared" si="8"/>
        <v>532</v>
      </c>
      <c r="D533" s="46" t="s">
        <v>709</v>
      </c>
      <c r="E533" s="2" t="s">
        <v>179</v>
      </c>
      <c r="F533" s="3" t="s">
        <v>197</v>
      </c>
      <c r="G533" s="3" t="s">
        <v>138</v>
      </c>
      <c r="H533" s="3" t="s">
        <v>139</v>
      </c>
      <c r="I533" s="3" t="s">
        <v>140</v>
      </c>
      <c r="J533" s="5" t="s">
        <v>219</v>
      </c>
      <c r="K533" s="37" t="s">
        <v>234</v>
      </c>
    </row>
    <row r="534" spans="1:11">
      <c r="A534" s="20">
        <f>ROWS($B$2:B534)</f>
        <v>533</v>
      </c>
      <c r="B534" s="8">
        <f>IF(ISNUMBER(SEARCH(RECHERCHE!$D$12,D534)),A534,"")</f>
        <v>533</v>
      </c>
      <c r="C534" s="7">
        <f t="shared" si="8"/>
        <v>533</v>
      </c>
      <c r="D534" s="3" t="s">
        <v>1323</v>
      </c>
      <c r="E534" s="2" t="s">
        <v>179</v>
      </c>
      <c r="F534" s="3" t="s">
        <v>197</v>
      </c>
      <c r="G534" s="3" t="s">
        <v>138</v>
      </c>
      <c r="H534" s="3" t="s">
        <v>139</v>
      </c>
      <c r="I534" s="3" t="s">
        <v>140</v>
      </c>
      <c r="J534" s="5" t="s">
        <v>219</v>
      </c>
      <c r="K534" s="37" t="s">
        <v>222</v>
      </c>
    </row>
    <row r="535" spans="1:11">
      <c r="A535" s="20">
        <f>ROWS($B$2:B535)</f>
        <v>534</v>
      </c>
      <c r="B535" s="8">
        <f>IF(ISNUMBER(SEARCH(RECHERCHE!$D$12,D535)),A535,"")</f>
        <v>534</v>
      </c>
      <c r="C535" s="7">
        <f t="shared" si="8"/>
        <v>534</v>
      </c>
      <c r="D535" t="s">
        <v>710</v>
      </c>
      <c r="E535" s="2" t="s">
        <v>85</v>
      </c>
      <c r="F535" s="3" t="s">
        <v>197</v>
      </c>
      <c r="G535" s="3" t="s">
        <v>2</v>
      </c>
      <c r="H535" s="3" t="s">
        <v>3</v>
      </c>
      <c r="I535" s="3" t="s">
        <v>4</v>
      </c>
      <c r="J535" s="5" t="s">
        <v>219</v>
      </c>
      <c r="K535" s="37" t="s">
        <v>234</v>
      </c>
    </row>
    <row r="536" spans="1:11">
      <c r="A536" s="20">
        <f>ROWS($B$2:B536)</f>
        <v>535</v>
      </c>
      <c r="B536" s="8">
        <f>IF(ISNUMBER(SEARCH(RECHERCHE!$D$12,D536)),A536,"")</f>
        <v>535</v>
      </c>
      <c r="C536" s="7">
        <f t="shared" si="8"/>
        <v>535</v>
      </c>
      <c r="D536" t="s">
        <v>711</v>
      </c>
      <c r="E536" s="2" t="s">
        <v>179</v>
      </c>
      <c r="F536" s="3" t="s">
        <v>197</v>
      </c>
      <c r="G536" s="3" t="s">
        <v>138</v>
      </c>
      <c r="H536" s="3" t="s">
        <v>139</v>
      </c>
      <c r="I536" s="3" t="s">
        <v>140</v>
      </c>
      <c r="J536" s="5" t="s">
        <v>219</v>
      </c>
      <c r="K536" s="37" t="s">
        <v>234</v>
      </c>
    </row>
    <row r="537" spans="1:11">
      <c r="A537" s="20">
        <f>ROWS($B$2:B537)</f>
        <v>536</v>
      </c>
      <c r="B537" s="8">
        <f>IF(ISNUMBER(SEARCH(RECHERCHE!$D$12,D537)),A537,"")</f>
        <v>536</v>
      </c>
      <c r="C537" s="7">
        <f t="shared" si="8"/>
        <v>536</v>
      </c>
      <c r="D537" t="s">
        <v>712</v>
      </c>
      <c r="E537" s="2" t="s">
        <v>179</v>
      </c>
      <c r="F537" s="3" t="s">
        <v>197</v>
      </c>
      <c r="G537" s="3" t="s">
        <v>138</v>
      </c>
      <c r="H537" s="3" t="s">
        <v>139</v>
      </c>
      <c r="I537" s="3" t="s">
        <v>140</v>
      </c>
      <c r="J537" s="5" t="s">
        <v>219</v>
      </c>
      <c r="K537" s="37" t="s">
        <v>234</v>
      </c>
    </row>
    <row r="538" spans="1:11">
      <c r="A538" s="20">
        <f>ROWS($B$2:B538)</f>
        <v>537</v>
      </c>
      <c r="B538" s="8">
        <f>IF(ISNUMBER(SEARCH(RECHERCHE!$D$12,D538)),A538,"")</f>
        <v>537</v>
      </c>
      <c r="C538" s="7">
        <f t="shared" si="8"/>
        <v>537</v>
      </c>
      <c r="D538" s="46" t="s">
        <v>713</v>
      </c>
      <c r="E538" s="37" t="s">
        <v>136</v>
      </c>
      <c r="F538" s="3" t="s">
        <v>197</v>
      </c>
      <c r="G538" s="3" t="s">
        <v>106</v>
      </c>
      <c r="H538" s="3" t="s">
        <v>107</v>
      </c>
      <c r="I538" s="3" t="s">
        <v>108</v>
      </c>
      <c r="J538" s="5" t="s">
        <v>219</v>
      </c>
      <c r="K538" s="37" t="s">
        <v>234</v>
      </c>
    </row>
    <row r="539" spans="1:11">
      <c r="A539" s="20">
        <f>ROWS($B$2:B539)</f>
        <v>538</v>
      </c>
      <c r="B539" s="8">
        <f>IF(ISNUMBER(SEARCH(RECHERCHE!$D$12,D539)),A539,"")</f>
        <v>538</v>
      </c>
      <c r="C539" s="7">
        <f t="shared" si="8"/>
        <v>538</v>
      </c>
      <c r="D539" s="2" t="s">
        <v>714</v>
      </c>
      <c r="E539" s="2" t="s">
        <v>179</v>
      </c>
      <c r="F539" s="3" t="s">
        <v>197</v>
      </c>
      <c r="G539" s="3" t="s">
        <v>138</v>
      </c>
      <c r="H539" s="3" t="s">
        <v>139</v>
      </c>
      <c r="I539" s="3" t="s">
        <v>140</v>
      </c>
      <c r="J539" s="5" t="s">
        <v>219</v>
      </c>
      <c r="K539" s="37" t="s">
        <v>234</v>
      </c>
    </row>
    <row r="540" spans="1:11">
      <c r="A540" s="20">
        <f>ROWS($B$2:B540)</f>
        <v>539</v>
      </c>
      <c r="B540" s="8">
        <f>IF(ISNUMBER(SEARCH(RECHERCHE!$D$12,D540)),A540,"")</f>
        <v>539</v>
      </c>
      <c r="C540" s="7">
        <f t="shared" si="8"/>
        <v>539</v>
      </c>
      <c r="D540" t="s">
        <v>715</v>
      </c>
      <c r="E540" s="37" t="s">
        <v>179</v>
      </c>
      <c r="F540" s="3" t="s">
        <v>197</v>
      </c>
      <c r="G540" s="3" t="s">
        <v>138</v>
      </c>
      <c r="H540" s="3" t="s">
        <v>139</v>
      </c>
      <c r="I540" s="3" t="s">
        <v>140</v>
      </c>
      <c r="J540" s="5" t="s">
        <v>219</v>
      </c>
      <c r="K540" s="37" t="s">
        <v>234</v>
      </c>
    </row>
    <row r="541" spans="1:11">
      <c r="A541" s="20">
        <f>ROWS($B$2:B541)</f>
        <v>540</v>
      </c>
      <c r="B541" s="8">
        <f>IF(ISNUMBER(SEARCH(RECHERCHE!$D$12,D541)),A541,"")</f>
        <v>540</v>
      </c>
      <c r="C541" s="7">
        <f t="shared" si="8"/>
        <v>540</v>
      </c>
      <c r="D541" t="s">
        <v>716</v>
      </c>
      <c r="E541" s="2" t="s">
        <v>85</v>
      </c>
      <c r="F541" s="3" t="s">
        <v>197</v>
      </c>
      <c r="G541" s="3" t="s">
        <v>2</v>
      </c>
      <c r="H541" s="3" t="s">
        <v>3</v>
      </c>
      <c r="I541" s="3" t="s">
        <v>4</v>
      </c>
      <c r="J541" s="5" t="s">
        <v>219</v>
      </c>
      <c r="K541" s="37" t="s">
        <v>234</v>
      </c>
    </row>
    <row r="542" spans="1:11">
      <c r="A542" s="20">
        <f>ROWS($B$2:B542)</f>
        <v>541</v>
      </c>
      <c r="B542" s="8">
        <f>IF(ISNUMBER(SEARCH(RECHERCHE!$D$12,D542)),A542,"")</f>
        <v>541</v>
      </c>
      <c r="C542" s="7">
        <f t="shared" si="8"/>
        <v>541</v>
      </c>
      <c r="D542" t="s">
        <v>717</v>
      </c>
      <c r="E542" s="37" t="s">
        <v>179</v>
      </c>
      <c r="F542" s="3" t="s">
        <v>197</v>
      </c>
      <c r="G542" s="3" t="s">
        <v>138</v>
      </c>
      <c r="H542" s="3" t="s">
        <v>139</v>
      </c>
      <c r="I542" s="3" t="s">
        <v>140</v>
      </c>
      <c r="J542" s="5" t="s">
        <v>219</v>
      </c>
      <c r="K542" s="37" t="s">
        <v>234</v>
      </c>
    </row>
    <row r="543" spans="1:11">
      <c r="A543" s="20">
        <f>ROWS($B$2:B543)</f>
        <v>542</v>
      </c>
      <c r="B543" s="8">
        <f>IF(ISNUMBER(SEARCH(RECHERCHE!$D$12,D543)),A543,"")</f>
        <v>542</v>
      </c>
      <c r="C543" s="7">
        <f t="shared" si="8"/>
        <v>542</v>
      </c>
      <c r="D543" t="s">
        <v>718</v>
      </c>
      <c r="E543" s="2" t="s">
        <v>85</v>
      </c>
      <c r="F543" s="3" t="s">
        <v>197</v>
      </c>
      <c r="G543" s="3" t="s">
        <v>2</v>
      </c>
      <c r="H543" s="3" t="s">
        <v>3</v>
      </c>
      <c r="I543" s="3" t="s">
        <v>4</v>
      </c>
      <c r="J543" s="5" t="s">
        <v>219</v>
      </c>
      <c r="K543" s="37" t="s">
        <v>234</v>
      </c>
    </row>
    <row r="544" spans="1:11">
      <c r="A544" s="20">
        <f>ROWS($B$2:B544)</f>
        <v>543</v>
      </c>
      <c r="B544" s="8">
        <f>IF(ISNUMBER(SEARCH(RECHERCHE!$D$12,D544)),A544,"")</f>
        <v>543</v>
      </c>
      <c r="C544" s="7">
        <f t="shared" si="8"/>
        <v>543</v>
      </c>
      <c r="D544" t="s">
        <v>719</v>
      </c>
      <c r="E544" s="2" t="s">
        <v>104</v>
      </c>
      <c r="F544" s="3" t="s">
        <v>197</v>
      </c>
      <c r="G544" s="3" t="s">
        <v>87</v>
      </c>
      <c r="H544" s="3" t="s">
        <v>88</v>
      </c>
      <c r="I544" s="3" t="s">
        <v>89</v>
      </c>
      <c r="J544" s="5" t="s">
        <v>219</v>
      </c>
      <c r="K544" s="37" t="s">
        <v>234</v>
      </c>
    </row>
    <row r="545" spans="1:11">
      <c r="A545" s="20">
        <f>ROWS($B$2:B545)</f>
        <v>544</v>
      </c>
      <c r="B545" s="8">
        <f>IF(ISNUMBER(SEARCH(RECHERCHE!$D$12,D545)),A545,"")</f>
        <v>544</v>
      </c>
      <c r="C545" s="7">
        <f t="shared" si="8"/>
        <v>544</v>
      </c>
      <c r="D545" t="s">
        <v>720</v>
      </c>
      <c r="E545" s="2" t="s">
        <v>104</v>
      </c>
      <c r="F545" s="3" t="s">
        <v>197</v>
      </c>
      <c r="G545" s="3" t="s">
        <v>87</v>
      </c>
      <c r="H545" s="3" t="s">
        <v>88</v>
      </c>
      <c r="I545" s="3" t="s">
        <v>89</v>
      </c>
      <c r="J545" s="5" t="s">
        <v>219</v>
      </c>
      <c r="K545" s="37" t="s">
        <v>234</v>
      </c>
    </row>
    <row r="546" spans="1:11">
      <c r="A546" s="20">
        <f>ROWS($B$2:B546)</f>
        <v>545</v>
      </c>
      <c r="B546" s="8">
        <f>IF(ISNUMBER(SEARCH(RECHERCHE!$D$12,D546)),A546,"")</f>
        <v>545</v>
      </c>
      <c r="C546" s="7">
        <f t="shared" si="8"/>
        <v>545</v>
      </c>
      <c r="D546" t="s">
        <v>721</v>
      </c>
      <c r="E546" s="2" t="s">
        <v>179</v>
      </c>
      <c r="F546" s="3" t="s">
        <v>197</v>
      </c>
      <c r="G546" s="3" t="s">
        <v>138</v>
      </c>
      <c r="H546" s="3" t="s">
        <v>139</v>
      </c>
      <c r="I546" s="3" t="s">
        <v>140</v>
      </c>
      <c r="J546" s="5" t="s">
        <v>219</v>
      </c>
      <c r="K546" s="37" t="s">
        <v>234</v>
      </c>
    </row>
    <row r="547" spans="1:11">
      <c r="A547" s="20">
        <f>ROWS($B$2:B547)</f>
        <v>546</v>
      </c>
      <c r="B547" s="8">
        <f>IF(ISNUMBER(SEARCH(RECHERCHE!$D$12,D547)),A547,"")</f>
        <v>546</v>
      </c>
      <c r="C547" s="7">
        <f t="shared" si="8"/>
        <v>546</v>
      </c>
      <c r="D547" s="3" t="s">
        <v>1324</v>
      </c>
      <c r="E547" s="37" t="s">
        <v>179</v>
      </c>
      <c r="F547" s="3" t="s">
        <v>197</v>
      </c>
      <c r="G547" s="3" t="s">
        <v>138</v>
      </c>
      <c r="H547" s="3" t="s">
        <v>139</v>
      </c>
      <c r="I547" s="3" t="s">
        <v>140</v>
      </c>
      <c r="J547" s="5" t="s">
        <v>219</v>
      </c>
      <c r="K547" s="37" t="s">
        <v>222</v>
      </c>
    </row>
    <row r="548" spans="1:11">
      <c r="A548" s="20">
        <f>ROWS($B$2:B548)</f>
        <v>547</v>
      </c>
      <c r="B548" s="8">
        <f>IF(ISNUMBER(SEARCH(RECHERCHE!$D$12,D548)),A548,"")</f>
        <v>547</v>
      </c>
      <c r="C548" s="7">
        <f t="shared" si="8"/>
        <v>547</v>
      </c>
      <c r="D548" t="s">
        <v>722</v>
      </c>
      <c r="E548" s="2" t="s">
        <v>179</v>
      </c>
      <c r="F548" s="3" t="s">
        <v>197</v>
      </c>
      <c r="G548" s="3" t="s">
        <v>138</v>
      </c>
      <c r="H548" s="3" t="s">
        <v>139</v>
      </c>
      <c r="I548" s="3" t="s">
        <v>140</v>
      </c>
      <c r="J548" s="5" t="s">
        <v>219</v>
      </c>
      <c r="K548" s="37" t="s">
        <v>234</v>
      </c>
    </row>
    <row r="549" spans="1:11">
      <c r="A549" s="20">
        <f>ROWS($B$2:B549)</f>
        <v>548</v>
      </c>
      <c r="B549" s="8">
        <f>IF(ISNUMBER(SEARCH(RECHERCHE!$D$12,D549)),A549,"")</f>
        <v>548</v>
      </c>
      <c r="C549" s="7">
        <f t="shared" si="8"/>
        <v>548</v>
      </c>
      <c r="D549" t="s">
        <v>723</v>
      </c>
      <c r="E549" s="2" t="s">
        <v>85</v>
      </c>
      <c r="F549" s="3" t="s">
        <v>197</v>
      </c>
      <c r="G549" s="3" t="s">
        <v>2</v>
      </c>
      <c r="H549" s="3" t="s">
        <v>3</v>
      </c>
      <c r="I549" s="3" t="s">
        <v>4</v>
      </c>
      <c r="J549" s="5" t="s">
        <v>219</v>
      </c>
      <c r="K549" s="37" t="s">
        <v>234</v>
      </c>
    </row>
    <row r="550" spans="1:11">
      <c r="A550" s="20">
        <f>ROWS($B$2:B550)</f>
        <v>549</v>
      </c>
      <c r="B550" s="8">
        <f>IF(ISNUMBER(SEARCH(RECHERCHE!$D$12,D550)),A550,"")</f>
        <v>549</v>
      </c>
      <c r="C550" s="7">
        <f t="shared" si="8"/>
        <v>549</v>
      </c>
      <c r="D550" t="s">
        <v>724</v>
      </c>
      <c r="E550" s="2" t="s">
        <v>179</v>
      </c>
      <c r="F550" s="3" t="s">
        <v>197</v>
      </c>
      <c r="G550" s="3" t="s">
        <v>138</v>
      </c>
      <c r="H550" s="3" t="s">
        <v>139</v>
      </c>
      <c r="I550" s="3" t="s">
        <v>140</v>
      </c>
      <c r="J550" s="5" t="s">
        <v>219</v>
      </c>
      <c r="K550" s="37" t="s">
        <v>234</v>
      </c>
    </row>
    <row r="551" spans="1:11">
      <c r="A551" s="20">
        <f>ROWS($B$2:B551)</f>
        <v>550</v>
      </c>
      <c r="B551" s="8">
        <f>IF(ISNUMBER(SEARCH(RECHERCHE!$D$12,D551)),A551,"")</f>
        <v>550</v>
      </c>
      <c r="C551" s="7">
        <f t="shared" si="8"/>
        <v>550</v>
      </c>
      <c r="D551" t="s">
        <v>725</v>
      </c>
      <c r="E551" s="2" t="s">
        <v>85</v>
      </c>
      <c r="F551" s="3" t="s">
        <v>197</v>
      </c>
      <c r="G551" s="3" t="s">
        <v>2</v>
      </c>
      <c r="H551" s="3" t="s">
        <v>3</v>
      </c>
      <c r="I551" s="3" t="s">
        <v>4</v>
      </c>
      <c r="J551" s="5" t="s">
        <v>219</v>
      </c>
      <c r="K551" s="37" t="s">
        <v>234</v>
      </c>
    </row>
    <row r="552" spans="1:11">
      <c r="A552" s="20">
        <f>ROWS($B$2:B552)</f>
        <v>551</v>
      </c>
      <c r="B552" s="8">
        <f>IF(ISNUMBER(SEARCH(RECHERCHE!$D$12,D552)),A552,"")</f>
        <v>551</v>
      </c>
      <c r="C552" s="7">
        <f t="shared" si="8"/>
        <v>551</v>
      </c>
      <c r="D552" t="s">
        <v>726</v>
      </c>
      <c r="E552" s="2" t="s">
        <v>85</v>
      </c>
      <c r="F552" s="3" t="s">
        <v>197</v>
      </c>
      <c r="G552" s="3" t="s">
        <v>2</v>
      </c>
      <c r="H552" s="3" t="s">
        <v>3</v>
      </c>
      <c r="I552" s="3" t="s">
        <v>4</v>
      </c>
      <c r="J552" s="5" t="s">
        <v>219</v>
      </c>
      <c r="K552" s="37" t="s">
        <v>234</v>
      </c>
    </row>
    <row r="553" spans="1:11">
      <c r="A553" s="20">
        <f>ROWS($B$2:B553)</f>
        <v>552</v>
      </c>
      <c r="B553" s="8">
        <f>IF(ISNUMBER(SEARCH(RECHERCHE!$D$12,D553)),A553,"")</f>
        <v>552</v>
      </c>
      <c r="C553" s="7">
        <f t="shared" si="8"/>
        <v>552</v>
      </c>
      <c r="D553" t="s">
        <v>727</v>
      </c>
      <c r="E553" s="2" t="s">
        <v>179</v>
      </c>
      <c r="F553" s="3" t="s">
        <v>197</v>
      </c>
      <c r="G553" s="3" t="s">
        <v>138</v>
      </c>
      <c r="H553" s="3" t="s">
        <v>139</v>
      </c>
      <c r="I553" s="3" t="s">
        <v>140</v>
      </c>
      <c r="J553" s="5" t="s">
        <v>219</v>
      </c>
      <c r="K553" s="37" t="s">
        <v>234</v>
      </c>
    </row>
    <row r="554" spans="1:11">
      <c r="A554" s="20">
        <f>ROWS($B$2:B554)</f>
        <v>553</v>
      </c>
      <c r="B554" s="8">
        <f>IF(ISNUMBER(SEARCH(RECHERCHE!$D$12,D554)),A554,"")</f>
        <v>553</v>
      </c>
      <c r="C554" s="7">
        <f t="shared" si="8"/>
        <v>553</v>
      </c>
      <c r="D554" t="s">
        <v>728</v>
      </c>
      <c r="E554" s="2" t="s">
        <v>85</v>
      </c>
      <c r="F554" s="3" t="s">
        <v>197</v>
      </c>
      <c r="G554" s="3" t="s">
        <v>2</v>
      </c>
      <c r="H554" s="3" t="s">
        <v>3</v>
      </c>
      <c r="I554" s="3" t="s">
        <v>4</v>
      </c>
      <c r="J554" s="5" t="s">
        <v>219</v>
      </c>
      <c r="K554" s="37" t="s">
        <v>234</v>
      </c>
    </row>
    <row r="555" spans="1:11">
      <c r="A555" s="20">
        <f>ROWS($B$2:B555)</f>
        <v>554</v>
      </c>
      <c r="B555" s="8">
        <f>IF(ISNUMBER(SEARCH(RECHERCHE!$D$12,D555)),A555,"")</f>
        <v>554</v>
      </c>
      <c r="C555" s="7">
        <f t="shared" si="8"/>
        <v>554</v>
      </c>
      <c r="D555" t="s">
        <v>729</v>
      </c>
      <c r="E555" s="2" t="s">
        <v>85</v>
      </c>
      <c r="F555" s="3" t="s">
        <v>197</v>
      </c>
      <c r="G555" s="3" t="s">
        <v>2</v>
      </c>
      <c r="H555" s="3" t="s">
        <v>3</v>
      </c>
      <c r="I555" s="3" t="s">
        <v>4</v>
      </c>
      <c r="J555" s="5" t="s">
        <v>219</v>
      </c>
      <c r="K555" s="37" t="s">
        <v>234</v>
      </c>
    </row>
    <row r="556" spans="1:11">
      <c r="A556" s="20">
        <f>ROWS($B$2:B556)</f>
        <v>555</v>
      </c>
      <c r="B556" s="8">
        <f>IF(ISNUMBER(SEARCH(RECHERCHE!$D$12,D556)),A556,"")</f>
        <v>555</v>
      </c>
      <c r="C556" s="7">
        <f t="shared" si="8"/>
        <v>555</v>
      </c>
      <c r="D556" t="s">
        <v>730</v>
      </c>
      <c r="E556" s="37" t="s">
        <v>179</v>
      </c>
      <c r="F556" s="3" t="s">
        <v>197</v>
      </c>
      <c r="G556" s="3" t="s">
        <v>138</v>
      </c>
      <c r="H556" s="3" t="s">
        <v>139</v>
      </c>
      <c r="I556" s="3" t="s">
        <v>140</v>
      </c>
      <c r="J556" s="5" t="s">
        <v>219</v>
      </c>
      <c r="K556" s="37" t="s">
        <v>234</v>
      </c>
    </row>
    <row r="557" spans="1:11">
      <c r="A557" s="20">
        <f>ROWS($B$2:B557)</f>
        <v>556</v>
      </c>
      <c r="B557" s="8">
        <f>IF(ISNUMBER(SEARCH(RECHERCHE!$D$12,D557)),A557,"")</f>
        <v>556</v>
      </c>
      <c r="C557" s="7">
        <f t="shared" si="8"/>
        <v>556</v>
      </c>
      <c r="D557" t="s">
        <v>731</v>
      </c>
      <c r="E557" s="2" t="s">
        <v>179</v>
      </c>
      <c r="F557" s="3" t="s">
        <v>197</v>
      </c>
      <c r="G557" s="3" t="s">
        <v>138</v>
      </c>
      <c r="H557" s="3" t="s">
        <v>139</v>
      </c>
      <c r="I557" s="3" t="s">
        <v>140</v>
      </c>
      <c r="J557" s="5" t="s">
        <v>219</v>
      </c>
      <c r="K557" s="37" t="s">
        <v>234</v>
      </c>
    </row>
    <row r="558" spans="1:11">
      <c r="A558" s="20">
        <f>ROWS($B$2:B558)</f>
        <v>557</v>
      </c>
      <c r="B558" s="8">
        <f>IF(ISNUMBER(SEARCH(RECHERCHE!$D$12,D558)),A558,"")</f>
        <v>557</v>
      </c>
      <c r="C558" s="7">
        <f t="shared" si="8"/>
        <v>557</v>
      </c>
      <c r="D558" t="s">
        <v>732</v>
      </c>
      <c r="E558" s="2" t="s">
        <v>104</v>
      </c>
      <c r="F558" s="3" t="s">
        <v>197</v>
      </c>
      <c r="G558" s="3" t="s">
        <v>87</v>
      </c>
      <c r="H558" s="3" t="s">
        <v>88</v>
      </c>
      <c r="I558" s="3" t="s">
        <v>89</v>
      </c>
      <c r="J558" s="5" t="s">
        <v>219</v>
      </c>
      <c r="K558" s="37" t="s">
        <v>234</v>
      </c>
    </row>
    <row r="559" spans="1:11">
      <c r="A559" s="20">
        <f>ROWS($B$2:B559)</f>
        <v>558</v>
      </c>
      <c r="B559" s="8">
        <f>IF(ISNUMBER(SEARCH(RECHERCHE!$D$12,D559)),A559,"")</f>
        <v>558</v>
      </c>
      <c r="C559" s="7">
        <f t="shared" si="8"/>
        <v>558</v>
      </c>
      <c r="D559" t="s">
        <v>733</v>
      </c>
      <c r="E559" s="2" t="s">
        <v>85</v>
      </c>
      <c r="F559" s="3" t="s">
        <v>197</v>
      </c>
      <c r="G559" s="3" t="s">
        <v>2</v>
      </c>
      <c r="H559" s="3" t="s">
        <v>3</v>
      </c>
      <c r="I559" s="3" t="s">
        <v>4</v>
      </c>
      <c r="J559" s="5" t="s">
        <v>219</v>
      </c>
      <c r="K559" s="37" t="s">
        <v>234</v>
      </c>
    </row>
    <row r="560" spans="1:11">
      <c r="A560" s="20">
        <f>ROWS($B$2:B560)</f>
        <v>559</v>
      </c>
      <c r="B560" s="8">
        <f>IF(ISNUMBER(SEARCH(RECHERCHE!$D$12,D560)),A560,"")</f>
        <v>559</v>
      </c>
      <c r="C560" s="7">
        <f t="shared" si="8"/>
        <v>559</v>
      </c>
      <c r="D560" s="3" t="s">
        <v>1325</v>
      </c>
      <c r="E560" s="37" t="s">
        <v>136</v>
      </c>
      <c r="F560" s="3" t="s">
        <v>197</v>
      </c>
      <c r="G560" s="3" t="s">
        <v>106</v>
      </c>
      <c r="H560" s="3" t="s">
        <v>107</v>
      </c>
      <c r="I560" s="3" t="s">
        <v>108</v>
      </c>
      <c r="J560" s="5" t="s">
        <v>219</v>
      </c>
      <c r="K560" s="37" t="s">
        <v>222</v>
      </c>
    </row>
    <row r="561" spans="1:11">
      <c r="A561" s="20">
        <f>ROWS($B$2:B561)</f>
        <v>560</v>
      </c>
      <c r="B561" s="8">
        <f>IF(ISNUMBER(SEARCH(RECHERCHE!$D$12,D561)),A561,"")</f>
        <v>560</v>
      </c>
      <c r="C561" s="7">
        <f t="shared" si="8"/>
        <v>560</v>
      </c>
      <c r="D561" t="s">
        <v>734</v>
      </c>
      <c r="E561" s="2" t="s">
        <v>85</v>
      </c>
      <c r="F561" s="3" t="s">
        <v>197</v>
      </c>
      <c r="G561" s="3" t="s">
        <v>2</v>
      </c>
      <c r="H561" s="3" t="s">
        <v>3</v>
      </c>
      <c r="I561" s="3" t="s">
        <v>4</v>
      </c>
      <c r="J561" s="5" t="s">
        <v>219</v>
      </c>
      <c r="K561" s="37" t="s">
        <v>234</v>
      </c>
    </row>
    <row r="562" spans="1:11">
      <c r="A562" s="20">
        <f>ROWS($B$2:B562)</f>
        <v>561</v>
      </c>
      <c r="B562" s="8">
        <f>IF(ISNUMBER(SEARCH(RECHERCHE!$D$12,D562)),A562,"")</f>
        <v>561</v>
      </c>
      <c r="C562" s="7">
        <f t="shared" si="8"/>
        <v>561</v>
      </c>
      <c r="D562" t="s">
        <v>735</v>
      </c>
      <c r="E562" s="37" t="s">
        <v>179</v>
      </c>
      <c r="F562" s="3" t="s">
        <v>197</v>
      </c>
      <c r="G562" s="3" t="s">
        <v>138</v>
      </c>
      <c r="H562" s="3" t="s">
        <v>139</v>
      </c>
      <c r="I562" s="3" t="s">
        <v>140</v>
      </c>
      <c r="J562" s="5" t="s">
        <v>219</v>
      </c>
      <c r="K562" s="37" t="s">
        <v>234</v>
      </c>
    </row>
    <row r="563" spans="1:11">
      <c r="A563" s="20">
        <f>ROWS($B$2:B563)</f>
        <v>562</v>
      </c>
      <c r="B563" s="8">
        <f>IF(ISNUMBER(SEARCH(RECHERCHE!$D$12,D563)),A563,"")</f>
        <v>562</v>
      </c>
      <c r="C563" s="7">
        <f t="shared" si="8"/>
        <v>562</v>
      </c>
      <c r="D563" t="s">
        <v>736</v>
      </c>
      <c r="E563" s="2" t="s">
        <v>179</v>
      </c>
      <c r="F563" s="3" t="s">
        <v>197</v>
      </c>
      <c r="G563" s="3" t="s">
        <v>138</v>
      </c>
      <c r="H563" s="3" t="s">
        <v>139</v>
      </c>
      <c r="I563" s="3" t="s">
        <v>140</v>
      </c>
      <c r="J563" s="5" t="s">
        <v>219</v>
      </c>
      <c r="K563" s="37" t="s">
        <v>234</v>
      </c>
    </row>
    <row r="564" spans="1:11">
      <c r="A564" s="20">
        <f>ROWS($B$2:B564)</f>
        <v>563</v>
      </c>
      <c r="B564" s="8">
        <f>IF(ISNUMBER(SEARCH(RECHERCHE!$D$12,D564)),A564,"")</f>
        <v>563</v>
      </c>
      <c r="C564" s="7">
        <f t="shared" si="8"/>
        <v>563</v>
      </c>
      <c r="D564" t="s">
        <v>737</v>
      </c>
      <c r="E564" s="2" t="s">
        <v>179</v>
      </c>
      <c r="F564" s="3" t="s">
        <v>197</v>
      </c>
      <c r="G564" s="3" t="s">
        <v>138</v>
      </c>
      <c r="H564" s="3" t="s">
        <v>139</v>
      </c>
      <c r="I564" s="3" t="s">
        <v>140</v>
      </c>
      <c r="J564" s="5" t="s">
        <v>219</v>
      </c>
      <c r="K564" s="37" t="s">
        <v>234</v>
      </c>
    </row>
    <row r="565" spans="1:11">
      <c r="A565" s="20">
        <f>ROWS($B$2:B565)</f>
        <v>564</v>
      </c>
      <c r="B565" s="8">
        <f>IF(ISNUMBER(SEARCH(RECHERCHE!$D$12,D565)),A565,"")</f>
        <v>564</v>
      </c>
      <c r="C565" s="7">
        <f t="shared" si="8"/>
        <v>564</v>
      </c>
      <c r="D565" t="s">
        <v>738</v>
      </c>
      <c r="E565" s="2" t="s">
        <v>179</v>
      </c>
      <c r="F565" s="3" t="s">
        <v>197</v>
      </c>
      <c r="G565" s="3" t="s">
        <v>138</v>
      </c>
      <c r="H565" s="3" t="s">
        <v>139</v>
      </c>
      <c r="I565" s="3" t="s">
        <v>140</v>
      </c>
      <c r="J565" s="5" t="s">
        <v>219</v>
      </c>
      <c r="K565" s="37" t="s">
        <v>234</v>
      </c>
    </row>
    <row r="566" spans="1:11">
      <c r="A566" s="20">
        <f>ROWS($B$2:B566)</f>
        <v>565</v>
      </c>
      <c r="B566" s="8">
        <f>IF(ISNUMBER(SEARCH(RECHERCHE!$D$12,D566)),A566,"")</f>
        <v>565</v>
      </c>
      <c r="C566" s="7">
        <f t="shared" si="8"/>
        <v>565</v>
      </c>
      <c r="D566" t="s">
        <v>739</v>
      </c>
      <c r="E566" s="2" t="s">
        <v>179</v>
      </c>
      <c r="F566" s="3" t="s">
        <v>197</v>
      </c>
      <c r="G566" s="3" t="s">
        <v>138</v>
      </c>
      <c r="H566" s="3" t="s">
        <v>139</v>
      </c>
      <c r="I566" s="3" t="s">
        <v>140</v>
      </c>
      <c r="J566" s="5" t="s">
        <v>219</v>
      </c>
      <c r="K566" s="37" t="s">
        <v>234</v>
      </c>
    </row>
    <row r="567" spans="1:11">
      <c r="A567" s="20">
        <f>ROWS($B$2:B567)</f>
        <v>566</v>
      </c>
      <c r="B567" s="8">
        <f>IF(ISNUMBER(SEARCH(RECHERCHE!$D$12,D567)),A567,"")</f>
        <v>566</v>
      </c>
      <c r="C567" s="7">
        <f t="shared" si="8"/>
        <v>566</v>
      </c>
      <c r="D567" t="s">
        <v>740</v>
      </c>
      <c r="E567" s="2" t="s">
        <v>179</v>
      </c>
      <c r="F567" s="3" t="s">
        <v>197</v>
      </c>
      <c r="G567" s="3" t="s">
        <v>138</v>
      </c>
      <c r="H567" s="3" t="s">
        <v>139</v>
      </c>
      <c r="I567" s="3" t="s">
        <v>140</v>
      </c>
      <c r="J567" s="5" t="s">
        <v>219</v>
      </c>
      <c r="K567" s="37" t="s">
        <v>234</v>
      </c>
    </row>
    <row r="568" spans="1:11">
      <c r="A568" s="20">
        <f>ROWS($B$2:B568)</f>
        <v>567</v>
      </c>
      <c r="B568" s="8">
        <f>IF(ISNUMBER(SEARCH(RECHERCHE!$D$12,D568)),A568,"")</f>
        <v>567</v>
      </c>
      <c r="C568" s="7">
        <f t="shared" si="8"/>
        <v>567</v>
      </c>
      <c r="D568" t="s">
        <v>741</v>
      </c>
      <c r="E568" s="2" t="s">
        <v>85</v>
      </c>
      <c r="F568" s="3" t="s">
        <v>197</v>
      </c>
      <c r="G568" s="3" t="s">
        <v>2</v>
      </c>
      <c r="H568" s="3" t="s">
        <v>3</v>
      </c>
      <c r="I568" s="3" t="s">
        <v>4</v>
      </c>
      <c r="J568" s="5" t="s">
        <v>219</v>
      </c>
      <c r="K568" s="37" t="s">
        <v>234</v>
      </c>
    </row>
    <row r="569" spans="1:11">
      <c r="A569" s="20">
        <f>ROWS($B$2:B569)</f>
        <v>568</v>
      </c>
      <c r="B569" s="8">
        <f>IF(ISNUMBER(SEARCH(RECHERCHE!$D$12,D569)),A569,"")</f>
        <v>568</v>
      </c>
      <c r="C569" s="7">
        <f t="shared" si="8"/>
        <v>568</v>
      </c>
      <c r="D569" t="s">
        <v>742</v>
      </c>
      <c r="E569" s="2" t="s">
        <v>85</v>
      </c>
      <c r="F569" s="3" t="s">
        <v>197</v>
      </c>
      <c r="G569" s="3" t="s">
        <v>2</v>
      </c>
      <c r="H569" s="3" t="s">
        <v>3</v>
      </c>
      <c r="I569" s="3" t="s">
        <v>4</v>
      </c>
      <c r="J569" s="5" t="s">
        <v>219</v>
      </c>
      <c r="K569" s="37" t="s">
        <v>234</v>
      </c>
    </row>
    <row r="570" spans="1:11">
      <c r="A570" s="20">
        <f>ROWS($B$2:B570)</f>
        <v>569</v>
      </c>
      <c r="B570" s="8">
        <f>IF(ISNUMBER(SEARCH(RECHERCHE!$D$12,D570)),A570,"")</f>
        <v>569</v>
      </c>
      <c r="C570" s="7">
        <f t="shared" si="8"/>
        <v>569</v>
      </c>
      <c r="D570" t="s">
        <v>743</v>
      </c>
      <c r="E570" s="2" t="s">
        <v>179</v>
      </c>
      <c r="F570" s="3" t="s">
        <v>197</v>
      </c>
      <c r="G570" s="3" t="s">
        <v>138</v>
      </c>
      <c r="H570" s="3" t="s">
        <v>139</v>
      </c>
      <c r="I570" s="3" t="s">
        <v>140</v>
      </c>
      <c r="J570" s="5" t="s">
        <v>219</v>
      </c>
      <c r="K570" s="37" t="s">
        <v>234</v>
      </c>
    </row>
    <row r="571" spans="1:11">
      <c r="A571" s="20">
        <f>ROWS($B$2:B571)</f>
        <v>570</v>
      </c>
      <c r="B571" s="8">
        <f>IF(ISNUMBER(SEARCH(RECHERCHE!$D$12,D571)),A571,"")</f>
        <v>570</v>
      </c>
      <c r="C571" s="7">
        <f t="shared" si="8"/>
        <v>570</v>
      </c>
      <c r="D571" s="2" t="s">
        <v>744</v>
      </c>
      <c r="E571" s="2" t="s">
        <v>104</v>
      </c>
      <c r="F571" s="3" t="s">
        <v>197</v>
      </c>
      <c r="G571" s="3" t="s">
        <v>87</v>
      </c>
      <c r="H571" s="3" t="s">
        <v>88</v>
      </c>
      <c r="I571" s="3" t="s">
        <v>89</v>
      </c>
      <c r="J571" s="5" t="s">
        <v>219</v>
      </c>
      <c r="K571" s="37" t="s">
        <v>234</v>
      </c>
    </row>
    <row r="572" spans="1:11">
      <c r="A572" s="20">
        <f>ROWS($B$2:B572)</f>
        <v>571</v>
      </c>
      <c r="B572" s="8">
        <f>IF(ISNUMBER(SEARCH(RECHERCHE!$D$12,D572)),A572,"")</f>
        <v>571</v>
      </c>
      <c r="C572" s="7">
        <f t="shared" si="8"/>
        <v>571</v>
      </c>
      <c r="D572" s="2" t="s">
        <v>745</v>
      </c>
      <c r="E572" s="2" t="s">
        <v>179</v>
      </c>
      <c r="F572" s="3" t="s">
        <v>197</v>
      </c>
      <c r="G572" s="3" t="s">
        <v>138</v>
      </c>
      <c r="H572" s="3" t="s">
        <v>139</v>
      </c>
      <c r="I572" s="3" t="s">
        <v>140</v>
      </c>
      <c r="J572" s="5" t="s">
        <v>219</v>
      </c>
      <c r="K572" s="37" t="s">
        <v>234</v>
      </c>
    </row>
    <row r="573" spans="1:11">
      <c r="A573" s="20">
        <f>ROWS($B$2:B573)</f>
        <v>572</v>
      </c>
      <c r="B573" s="8">
        <f>IF(ISNUMBER(SEARCH(RECHERCHE!$D$12,D573)),A573,"")</f>
        <v>572</v>
      </c>
      <c r="C573" s="7">
        <f t="shared" si="8"/>
        <v>572</v>
      </c>
      <c r="D573" t="s">
        <v>746</v>
      </c>
      <c r="E573" s="2" t="s">
        <v>179</v>
      </c>
      <c r="F573" s="3" t="s">
        <v>197</v>
      </c>
      <c r="G573" s="3" t="s">
        <v>138</v>
      </c>
      <c r="H573" s="3" t="s">
        <v>139</v>
      </c>
      <c r="I573" s="3" t="s">
        <v>140</v>
      </c>
      <c r="J573" s="5" t="s">
        <v>219</v>
      </c>
      <c r="K573" s="37" t="s">
        <v>234</v>
      </c>
    </row>
    <row r="574" spans="1:11">
      <c r="A574" s="20">
        <f>ROWS($B$2:B574)</f>
        <v>573</v>
      </c>
      <c r="B574" s="8">
        <f>IF(ISNUMBER(SEARCH(RECHERCHE!$D$12,D574)),A574,"")</f>
        <v>573</v>
      </c>
      <c r="C574" s="7">
        <f t="shared" si="8"/>
        <v>573</v>
      </c>
      <c r="D574" s="37" t="s">
        <v>747</v>
      </c>
      <c r="E574" s="2" t="s">
        <v>179</v>
      </c>
      <c r="F574" s="3" t="s">
        <v>197</v>
      </c>
      <c r="G574" s="3" t="s">
        <v>138</v>
      </c>
      <c r="H574" s="3" t="s">
        <v>139</v>
      </c>
      <c r="I574" s="3" t="s">
        <v>140</v>
      </c>
      <c r="J574" s="5" t="s">
        <v>219</v>
      </c>
      <c r="K574" s="37" t="s">
        <v>234</v>
      </c>
    </row>
    <row r="575" spans="1:11">
      <c r="A575" s="20">
        <f>ROWS($B$2:B575)</f>
        <v>574</v>
      </c>
      <c r="B575" s="8">
        <f>IF(ISNUMBER(SEARCH(RECHERCHE!$D$12,D575)),A575,"")</f>
        <v>574</v>
      </c>
      <c r="C575" s="7">
        <f t="shared" si="8"/>
        <v>574</v>
      </c>
      <c r="D575" t="s">
        <v>748</v>
      </c>
      <c r="E575" s="2" t="s">
        <v>85</v>
      </c>
      <c r="F575" s="3" t="s">
        <v>197</v>
      </c>
      <c r="G575" s="3" t="s">
        <v>2</v>
      </c>
      <c r="H575" s="3" t="s">
        <v>3</v>
      </c>
      <c r="I575" s="3" t="s">
        <v>4</v>
      </c>
      <c r="J575" s="5" t="s">
        <v>219</v>
      </c>
      <c r="K575" s="37" t="s">
        <v>234</v>
      </c>
    </row>
    <row r="576" spans="1:11">
      <c r="A576" s="20">
        <f>ROWS($B$2:B576)</f>
        <v>575</v>
      </c>
      <c r="B576" s="8">
        <f>IF(ISNUMBER(SEARCH(RECHERCHE!$D$12,D576)),A576,"")</f>
        <v>575</v>
      </c>
      <c r="C576" s="7">
        <f t="shared" si="8"/>
        <v>575</v>
      </c>
      <c r="D576" s="2" t="s">
        <v>749</v>
      </c>
      <c r="E576" s="2" t="s">
        <v>179</v>
      </c>
      <c r="F576" s="3" t="s">
        <v>197</v>
      </c>
      <c r="G576" s="3" t="s">
        <v>138</v>
      </c>
      <c r="H576" s="3" t="s">
        <v>139</v>
      </c>
      <c r="I576" s="3" t="s">
        <v>140</v>
      </c>
      <c r="J576" s="5" t="s">
        <v>219</v>
      </c>
      <c r="K576" s="37" t="s">
        <v>234</v>
      </c>
    </row>
    <row r="577" spans="1:11">
      <c r="A577" s="20">
        <f>ROWS($B$2:B577)</f>
        <v>576</v>
      </c>
      <c r="B577" s="8">
        <f>IF(ISNUMBER(SEARCH(RECHERCHE!$D$12,D577)),A577,"")</f>
        <v>576</v>
      </c>
      <c r="C577" s="7">
        <f t="shared" si="8"/>
        <v>576</v>
      </c>
      <c r="D577" s="2" t="s">
        <v>750</v>
      </c>
      <c r="E577" s="2" t="s">
        <v>179</v>
      </c>
      <c r="F577" s="3" t="s">
        <v>197</v>
      </c>
      <c r="G577" s="3" t="s">
        <v>138</v>
      </c>
      <c r="H577" s="3" t="s">
        <v>139</v>
      </c>
      <c r="I577" s="3" t="s">
        <v>140</v>
      </c>
      <c r="J577" s="5" t="s">
        <v>219</v>
      </c>
      <c r="K577" s="37" t="s">
        <v>234</v>
      </c>
    </row>
    <row r="578" spans="1:11">
      <c r="A578" s="20">
        <f>ROWS($B$2:B578)</f>
        <v>577</v>
      </c>
      <c r="B578" s="8">
        <f>IF(ISNUMBER(SEARCH(RECHERCHE!$D$12,D578)),A578,"")</f>
        <v>577</v>
      </c>
      <c r="C578" s="7">
        <f t="shared" ref="C578:C641" si="9">IFERROR(SMALL($B$2:$B$1152,A578),"")</f>
        <v>577</v>
      </c>
      <c r="D578" t="s">
        <v>751</v>
      </c>
      <c r="E578" s="2" t="s">
        <v>85</v>
      </c>
      <c r="F578" s="3" t="s">
        <v>197</v>
      </c>
      <c r="G578" s="3" t="s">
        <v>2</v>
      </c>
      <c r="H578" s="3" t="s">
        <v>3</v>
      </c>
      <c r="I578" s="3" t="s">
        <v>4</v>
      </c>
      <c r="J578" s="5" t="s">
        <v>219</v>
      </c>
      <c r="K578" s="37" t="s">
        <v>234</v>
      </c>
    </row>
    <row r="579" spans="1:11">
      <c r="A579" s="20">
        <f>ROWS($B$2:B579)</f>
        <v>578</v>
      </c>
      <c r="B579" s="8">
        <f>IF(ISNUMBER(SEARCH(RECHERCHE!$D$12,D579)),A579,"")</f>
        <v>578</v>
      </c>
      <c r="C579" s="7">
        <f t="shared" si="9"/>
        <v>578</v>
      </c>
      <c r="D579" s="3" t="s">
        <v>751</v>
      </c>
      <c r="E579" s="2" t="s">
        <v>179</v>
      </c>
      <c r="F579" s="3" t="s">
        <v>197</v>
      </c>
      <c r="G579" s="3" t="s">
        <v>138</v>
      </c>
      <c r="H579" s="3" t="s">
        <v>139</v>
      </c>
      <c r="I579" s="3" t="s">
        <v>140</v>
      </c>
      <c r="J579" s="5" t="s">
        <v>219</v>
      </c>
      <c r="K579" s="37" t="s">
        <v>222</v>
      </c>
    </row>
    <row r="580" spans="1:11">
      <c r="A580" s="20">
        <f>ROWS($B$2:B580)</f>
        <v>579</v>
      </c>
      <c r="B580" s="8">
        <f>IF(ISNUMBER(SEARCH(RECHERCHE!$D$12,D580)),A580,"")</f>
        <v>579</v>
      </c>
      <c r="C580" s="7">
        <f t="shared" si="9"/>
        <v>579</v>
      </c>
      <c r="D580" t="s">
        <v>752</v>
      </c>
      <c r="E580" s="2" t="s">
        <v>179</v>
      </c>
      <c r="F580" s="3" t="s">
        <v>197</v>
      </c>
      <c r="G580" s="3" t="s">
        <v>138</v>
      </c>
      <c r="H580" s="3" t="s">
        <v>139</v>
      </c>
      <c r="I580" s="3" t="s">
        <v>140</v>
      </c>
      <c r="J580" s="5" t="s">
        <v>219</v>
      </c>
      <c r="K580" s="37" t="s">
        <v>234</v>
      </c>
    </row>
    <row r="581" spans="1:11">
      <c r="A581" s="20">
        <f>ROWS($B$2:B581)</f>
        <v>580</v>
      </c>
      <c r="B581" s="8">
        <f>IF(ISNUMBER(SEARCH(RECHERCHE!$D$12,D581)),A581,"")</f>
        <v>580</v>
      </c>
      <c r="C581" s="7">
        <f t="shared" si="9"/>
        <v>580</v>
      </c>
      <c r="D581" t="s">
        <v>753</v>
      </c>
      <c r="E581" s="2" t="s">
        <v>179</v>
      </c>
      <c r="F581" s="3" t="s">
        <v>197</v>
      </c>
      <c r="G581" s="3" t="s">
        <v>138</v>
      </c>
      <c r="H581" s="3" t="s">
        <v>139</v>
      </c>
      <c r="I581" s="3" t="s">
        <v>140</v>
      </c>
      <c r="J581" s="5" t="s">
        <v>219</v>
      </c>
      <c r="K581" s="37" t="s">
        <v>234</v>
      </c>
    </row>
    <row r="582" spans="1:11">
      <c r="A582" s="20">
        <f>ROWS($B$2:B582)</f>
        <v>581</v>
      </c>
      <c r="B582" s="8">
        <f>IF(ISNUMBER(SEARCH(RECHERCHE!$D$12,D582)),A582,"")</f>
        <v>581</v>
      </c>
      <c r="C582" s="7">
        <f t="shared" si="9"/>
        <v>581</v>
      </c>
      <c r="D582" t="s">
        <v>754</v>
      </c>
      <c r="E582" s="2" t="s">
        <v>179</v>
      </c>
      <c r="F582" s="3" t="s">
        <v>197</v>
      </c>
      <c r="G582" s="3" t="s">
        <v>138</v>
      </c>
      <c r="H582" s="3" t="s">
        <v>139</v>
      </c>
      <c r="I582" s="3" t="s">
        <v>140</v>
      </c>
      <c r="J582" s="5" t="s">
        <v>219</v>
      </c>
      <c r="K582" s="37" t="s">
        <v>234</v>
      </c>
    </row>
    <row r="583" spans="1:11">
      <c r="A583" s="20">
        <f>ROWS($B$2:B583)</f>
        <v>582</v>
      </c>
      <c r="B583" s="8">
        <f>IF(ISNUMBER(SEARCH(RECHERCHE!$D$12,D583)),A583,"")</f>
        <v>582</v>
      </c>
      <c r="C583" s="7">
        <f t="shared" si="9"/>
        <v>582</v>
      </c>
      <c r="D583" t="s">
        <v>755</v>
      </c>
      <c r="E583" s="2" t="s">
        <v>179</v>
      </c>
      <c r="F583" s="3" t="s">
        <v>197</v>
      </c>
      <c r="G583" s="3" t="s">
        <v>138</v>
      </c>
      <c r="H583" s="3" t="s">
        <v>139</v>
      </c>
      <c r="I583" s="3" t="s">
        <v>140</v>
      </c>
      <c r="J583" s="5" t="s">
        <v>219</v>
      </c>
      <c r="K583" s="37" t="s">
        <v>234</v>
      </c>
    </row>
    <row r="584" spans="1:11">
      <c r="A584" s="20">
        <f>ROWS($B$2:B584)</f>
        <v>583</v>
      </c>
      <c r="B584" s="8">
        <f>IF(ISNUMBER(SEARCH(RECHERCHE!$D$12,D584)),A584,"")</f>
        <v>583</v>
      </c>
      <c r="C584" s="7">
        <f t="shared" si="9"/>
        <v>583</v>
      </c>
      <c r="D584" t="s">
        <v>756</v>
      </c>
      <c r="E584" s="2" t="s">
        <v>179</v>
      </c>
      <c r="F584" s="3" t="s">
        <v>197</v>
      </c>
      <c r="G584" s="3" t="s">
        <v>138</v>
      </c>
      <c r="H584" s="3" t="s">
        <v>139</v>
      </c>
      <c r="I584" s="3" t="s">
        <v>140</v>
      </c>
      <c r="J584" s="5" t="s">
        <v>219</v>
      </c>
      <c r="K584" s="37" t="s">
        <v>234</v>
      </c>
    </row>
    <row r="585" spans="1:11">
      <c r="A585" s="20">
        <f>ROWS($B$2:B585)</f>
        <v>584</v>
      </c>
      <c r="B585" s="8">
        <f>IF(ISNUMBER(SEARCH(RECHERCHE!$D$12,D585)),A585,"")</f>
        <v>584</v>
      </c>
      <c r="C585" s="7">
        <f t="shared" si="9"/>
        <v>584</v>
      </c>
      <c r="D585" t="s">
        <v>757</v>
      </c>
      <c r="E585" s="2" t="s">
        <v>85</v>
      </c>
      <c r="F585" s="3" t="s">
        <v>197</v>
      </c>
      <c r="G585" s="3" t="s">
        <v>2</v>
      </c>
      <c r="H585" s="3" t="s">
        <v>3</v>
      </c>
      <c r="I585" s="3" t="s">
        <v>4</v>
      </c>
      <c r="J585" s="5" t="s">
        <v>219</v>
      </c>
      <c r="K585" s="37" t="s">
        <v>234</v>
      </c>
    </row>
    <row r="586" spans="1:11">
      <c r="A586" s="20">
        <f>ROWS($B$2:B586)</f>
        <v>585</v>
      </c>
      <c r="B586" s="8">
        <f>IF(ISNUMBER(SEARCH(RECHERCHE!$D$12,D586)),A586,"")</f>
        <v>585</v>
      </c>
      <c r="C586" s="7">
        <f t="shared" si="9"/>
        <v>585</v>
      </c>
      <c r="D586" t="s">
        <v>758</v>
      </c>
      <c r="E586" s="2" t="s">
        <v>179</v>
      </c>
      <c r="F586" s="3" t="s">
        <v>197</v>
      </c>
      <c r="G586" s="3" t="s">
        <v>138</v>
      </c>
      <c r="H586" s="3" t="s">
        <v>139</v>
      </c>
      <c r="I586" s="3" t="s">
        <v>140</v>
      </c>
      <c r="J586" s="5" t="s">
        <v>219</v>
      </c>
      <c r="K586" s="37" t="s">
        <v>234</v>
      </c>
    </row>
    <row r="587" spans="1:11">
      <c r="A587" s="20">
        <f>ROWS($B$2:B587)</f>
        <v>586</v>
      </c>
      <c r="B587" s="8">
        <f>IF(ISNUMBER(SEARCH(RECHERCHE!$D$12,D587)),A587,"")</f>
        <v>586</v>
      </c>
      <c r="C587" s="7">
        <f t="shared" si="9"/>
        <v>586</v>
      </c>
      <c r="D587" s="3" t="s">
        <v>1326</v>
      </c>
      <c r="E587" s="37" t="s">
        <v>179</v>
      </c>
      <c r="F587" s="3" t="s">
        <v>197</v>
      </c>
      <c r="G587" s="3" t="s">
        <v>138</v>
      </c>
      <c r="H587" s="3" t="s">
        <v>139</v>
      </c>
      <c r="I587" s="3" t="s">
        <v>140</v>
      </c>
      <c r="J587" s="5" t="s">
        <v>219</v>
      </c>
      <c r="K587" s="37" t="s">
        <v>222</v>
      </c>
    </row>
    <row r="588" spans="1:11">
      <c r="A588" s="20">
        <f>ROWS($B$2:B588)</f>
        <v>587</v>
      </c>
      <c r="B588" s="8">
        <f>IF(ISNUMBER(SEARCH(RECHERCHE!$D$12,D588)),A588,"")</f>
        <v>587</v>
      </c>
      <c r="C588" s="7">
        <f t="shared" si="9"/>
        <v>587</v>
      </c>
      <c r="D588" t="s">
        <v>759</v>
      </c>
      <c r="E588" s="2" t="s">
        <v>85</v>
      </c>
      <c r="F588" s="3" t="s">
        <v>197</v>
      </c>
      <c r="G588" s="3" t="s">
        <v>2</v>
      </c>
      <c r="H588" s="3" t="s">
        <v>3</v>
      </c>
      <c r="I588" s="3" t="s">
        <v>4</v>
      </c>
      <c r="J588" s="5" t="s">
        <v>219</v>
      </c>
      <c r="K588" s="37" t="s">
        <v>234</v>
      </c>
    </row>
    <row r="589" spans="1:11">
      <c r="A589" s="20">
        <f>ROWS($B$2:B589)</f>
        <v>588</v>
      </c>
      <c r="B589" s="8">
        <f>IF(ISNUMBER(SEARCH(RECHERCHE!$D$12,D589)),A589,"")</f>
        <v>588</v>
      </c>
      <c r="C589" s="7">
        <f t="shared" si="9"/>
        <v>588</v>
      </c>
      <c r="D589" t="s">
        <v>760</v>
      </c>
      <c r="E589" s="2" t="s">
        <v>85</v>
      </c>
      <c r="F589" s="3" t="s">
        <v>197</v>
      </c>
      <c r="G589" s="3" t="s">
        <v>2</v>
      </c>
      <c r="H589" s="3" t="s">
        <v>3</v>
      </c>
      <c r="I589" s="3" t="s">
        <v>4</v>
      </c>
      <c r="J589" s="5" t="s">
        <v>219</v>
      </c>
      <c r="K589" s="37" t="s">
        <v>234</v>
      </c>
    </row>
    <row r="590" spans="1:11">
      <c r="A590" s="20">
        <f>ROWS($B$2:B590)</f>
        <v>589</v>
      </c>
      <c r="B590" s="8">
        <f>IF(ISNUMBER(SEARCH(RECHERCHE!$D$12,D590)),A590,"")</f>
        <v>589</v>
      </c>
      <c r="C590" s="7">
        <f t="shared" si="9"/>
        <v>589</v>
      </c>
      <c r="D590" t="s">
        <v>761</v>
      </c>
      <c r="E590" s="2" t="s">
        <v>85</v>
      </c>
      <c r="F590" s="3" t="s">
        <v>197</v>
      </c>
      <c r="G590" s="3" t="s">
        <v>2</v>
      </c>
      <c r="H590" s="3" t="s">
        <v>3</v>
      </c>
      <c r="I590" s="3" t="s">
        <v>4</v>
      </c>
      <c r="J590" s="5" t="s">
        <v>219</v>
      </c>
      <c r="K590" s="37" t="s">
        <v>234</v>
      </c>
    </row>
    <row r="591" spans="1:11">
      <c r="A591" s="20">
        <f>ROWS($B$2:B591)</f>
        <v>590</v>
      </c>
      <c r="B591" s="8">
        <f>IF(ISNUMBER(SEARCH(RECHERCHE!$D$12,D591)),A591,"")</f>
        <v>590</v>
      </c>
      <c r="C591" s="7">
        <f t="shared" si="9"/>
        <v>590</v>
      </c>
      <c r="D591" s="3" t="s">
        <v>1327</v>
      </c>
      <c r="E591" s="2" t="s">
        <v>179</v>
      </c>
      <c r="F591" s="3" t="s">
        <v>197</v>
      </c>
      <c r="G591" s="3" t="s">
        <v>138</v>
      </c>
      <c r="H591" s="3" t="s">
        <v>139</v>
      </c>
      <c r="I591" s="3" t="s">
        <v>140</v>
      </c>
      <c r="J591" s="5" t="s">
        <v>219</v>
      </c>
      <c r="K591" s="37" t="s">
        <v>222</v>
      </c>
    </row>
    <row r="592" spans="1:11">
      <c r="A592" s="20">
        <f>ROWS($B$2:B592)</f>
        <v>591</v>
      </c>
      <c r="B592" s="8">
        <f>IF(ISNUMBER(SEARCH(RECHERCHE!$D$12,D592)),A592,"")</f>
        <v>591</v>
      </c>
      <c r="C592" s="7">
        <f t="shared" si="9"/>
        <v>591</v>
      </c>
      <c r="D592" t="s">
        <v>762</v>
      </c>
      <c r="E592" s="2" t="s">
        <v>85</v>
      </c>
      <c r="F592" s="3" t="s">
        <v>197</v>
      </c>
      <c r="G592" s="3" t="s">
        <v>2</v>
      </c>
      <c r="H592" s="3" t="s">
        <v>3</v>
      </c>
      <c r="I592" s="3" t="s">
        <v>4</v>
      </c>
      <c r="J592" s="5" t="s">
        <v>219</v>
      </c>
      <c r="K592" s="37" t="s">
        <v>234</v>
      </c>
    </row>
    <row r="593" spans="1:11">
      <c r="A593" s="20">
        <f>ROWS($B$2:B593)</f>
        <v>592</v>
      </c>
      <c r="B593" s="8">
        <f>IF(ISNUMBER(SEARCH(RECHERCHE!$D$12,D593)),A593,"")</f>
        <v>592</v>
      </c>
      <c r="C593" s="7">
        <f t="shared" si="9"/>
        <v>592</v>
      </c>
      <c r="D593" t="s">
        <v>763</v>
      </c>
      <c r="E593" s="2" t="s">
        <v>85</v>
      </c>
      <c r="F593" s="3" t="s">
        <v>197</v>
      </c>
      <c r="G593" s="3" t="s">
        <v>2</v>
      </c>
      <c r="H593" s="3" t="s">
        <v>3</v>
      </c>
      <c r="I593" s="3" t="s">
        <v>4</v>
      </c>
      <c r="J593" s="5" t="s">
        <v>219</v>
      </c>
      <c r="K593" s="37" t="s">
        <v>234</v>
      </c>
    </row>
    <row r="594" spans="1:11">
      <c r="A594" s="20">
        <f>ROWS($B$2:B594)</f>
        <v>593</v>
      </c>
      <c r="B594" s="8">
        <f>IF(ISNUMBER(SEARCH(RECHERCHE!$D$12,D594)),A594,"")</f>
        <v>593</v>
      </c>
      <c r="C594" s="7">
        <f t="shared" si="9"/>
        <v>593</v>
      </c>
      <c r="D594" t="s">
        <v>764</v>
      </c>
      <c r="E594" s="2" t="s">
        <v>104</v>
      </c>
      <c r="F594" s="3" t="s">
        <v>197</v>
      </c>
      <c r="G594" s="3" t="s">
        <v>87</v>
      </c>
      <c r="H594" s="3" t="s">
        <v>88</v>
      </c>
      <c r="I594" s="3" t="s">
        <v>89</v>
      </c>
      <c r="J594" s="5" t="s">
        <v>219</v>
      </c>
      <c r="K594" s="37" t="s">
        <v>234</v>
      </c>
    </row>
    <row r="595" spans="1:11">
      <c r="A595" s="20">
        <f>ROWS($B$2:B595)</f>
        <v>594</v>
      </c>
      <c r="B595" s="8">
        <f>IF(ISNUMBER(SEARCH(RECHERCHE!$D$12,D595)),A595,"")</f>
        <v>594</v>
      </c>
      <c r="C595" s="7">
        <f t="shared" si="9"/>
        <v>594</v>
      </c>
      <c r="D595" t="s">
        <v>765</v>
      </c>
      <c r="E595" s="2" t="s">
        <v>85</v>
      </c>
      <c r="F595" s="3" t="s">
        <v>197</v>
      </c>
      <c r="G595" s="3" t="s">
        <v>2</v>
      </c>
      <c r="H595" s="3" t="s">
        <v>3</v>
      </c>
      <c r="I595" s="3" t="s">
        <v>4</v>
      </c>
      <c r="J595" s="5" t="s">
        <v>219</v>
      </c>
      <c r="K595" s="37" t="s">
        <v>234</v>
      </c>
    </row>
    <row r="596" spans="1:11">
      <c r="A596" s="20">
        <f>ROWS($B$2:B596)</f>
        <v>595</v>
      </c>
      <c r="B596" s="8">
        <f>IF(ISNUMBER(SEARCH(RECHERCHE!$D$12,D596)),A596,"")</f>
        <v>595</v>
      </c>
      <c r="C596" s="7">
        <f t="shared" si="9"/>
        <v>595</v>
      </c>
      <c r="D596" t="s">
        <v>766</v>
      </c>
      <c r="E596" s="2" t="s">
        <v>179</v>
      </c>
      <c r="F596" s="3" t="s">
        <v>197</v>
      </c>
      <c r="G596" s="3" t="s">
        <v>138</v>
      </c>
      <c r="H596" s="3" t="s">
        <v>139</v>
      </c>
      <c r="I596" s="3" t="s">
        <v>140</v>
      </c>
      <c r="J596" s="5" t="s">
        <v>219</v>
      </c>
      <c r="K596" s="37" t="s">
        <v>234</v>
      </c>
    </row>
    <row r="597" spans="1:11">
      <c r="A597" s="20">
        <f>ROWS($B$2:B597)</f>
        <v>596</v>
      </c>
      <c r="B597" s="8">
        <f>IF(ISNUMBER(SEARCH(RECHERCHE!$D$12,D597)),A597,"")</f>
        <v>596</v>
      </c>
      <c r="C597" s="7">
        <f t="shared" si="9"/>
        <v>596</v>
      </c>
      <c r="D597" s="3" t="s">
        <v>1328</v>
      </c>
      <c r="E597" s="2" t="s">
        <v>179</v>
      </c>
      <c r="F597" s="3" t="s">
        <v>197</v>
      </c>
      <c r="G597" s="3" t="s">
        <v>138</v>
      </c>
      <c r="H597" s="3" t="s">
        <v>139</v>
      </c>
      <c r="I597" s="3" t="s">
        <v>140</v>
      </c>
      <c r="J597" s="5" t="s">
        <v>219</v>
      </c>
      <c r="K597" s="37" t="s">
        <v>222</v>
      </c>
    </row>
    <row r="598" spans="1:11">
      <c r="A598" s="20">
        <f>ROWS($B$2:B598)</f>
        <v>597</v>
      </c>
      <c r="B598" s="8">
        <f>IF(ISNUMBER(SEARCH(RECHERCHE!$D$12,D598)),A598,"")</f>
        <v>597</v>
      </c>
      <c r="C598" s="7">
        <f t="shared" si="9"/>
        <v>597</v>
      </c>
      <c r="D598" s="3" t="s">
        <v>1329</v>
      </c>
      <c r="E598" s="2" t="s">
        <v>179</v>
      </c>
      <c r="F598" s="3" t="s">
        <v>197</v>
      </c>
      <c r="G598" s="3" t="s">
        <v>138</v>
      </c>
      <c r="H598" s="3" t="s">
        <v>139</v>
      </c>
      <c r="I598" s="3" t="s">
        <v>140</v>
      </c>
      <c r="J598" s="5" t="s">
        <v>219</v>
      </c>
      <c r="K598" s="37" t="s">
        <v>222</v>
      </c>
    </row>
    <row r="599" spans="1:11">
      <c r="A599" s="20">
        <f>ROWS($B$2:B599)</f>
        <v>598</v>
      </c>
      <c r="B599" s="8">
        <f>IF(ISNUMBER(SEARCH(RECHERCHE!$D$12,D599)),A599,"")</f>
        <v>598</v>
      </c>
      <c r="C599" s="7">
        <f t="shared" si="9"/>
        <v>598</v>
      </c>
      <c r="D599" s="46" t="s">
        <v>767</v>
      </c>
      <c r="E599" s="2" t="s">
        <v>85</v>
      </c>
      <c r="F599" s="3" t="s">
        <v>197</v>
      </c>
      <c r="G599" s="3" t="s">
        <v>2</v>
      </c>
      <c r="H599" s="3" t="s">
        <v>3</v>
      </c>
      <c r="I599" s="3" t="s">
        <v>4</v>
      </c>
      <c r="J599" s="5" t="s">
        <v>219</v>
      </c>
      <c r="K599" s="37" t="s">
        <v>234</v>
      </c>
    </row>
    <row r="600" spans="1:11">
      <c r="A600" s="20">
        <f>ROWS($B$2:B600)</f>
        <v>599</v>
      </c>
      <c r="B600" s="8">
        <f>IF(ISNUMBER(SEARCH(RECHERCHE!$D$12,D600)),A600,"")</f>
        <v>599</v>
      </c>
      <c r="C600" s="7">
        <f t="shared" si="9"/>
        <v>599</v>
      </c>
      <c r="D600" t="s">
        <v>768</v>
      </c>
      <c r="E600" s="2" t="s">
        <v>85</v>
      </c>
      <c r="F600" s="3" t="s">
        <v>197</v>
      </c>
      <c r="G600" s="3" t="s">
        <v>2</v>
      </c>
      <c r="H600" s="3" t="s">
        <v>3</v>
      </c>
      <c r="I600" s="3" t="s">
        <v>4</v>
      </c>
      <c r="J600" s="5" t="s">
        <v>219</v>
      </c>
      <c r="K600" s="37" t="s">
        <v>234</v>
      </c>
    </row>
    <row r="601" spans="1:11">
      <c r="A601" s="20">
        <f>ROWS($B$2:B601)</f>
        <v>600</v>
      </c>
      <c r="B601" s="8">
        <f>IF(ISNUMBER(SEARCH(RECHERCHE!$D$12,D601)),A601,"")</f>
        <v>600</v>
      </c>
      <c r="C601" s="7">
        <f t="shared" si="9"/>
        <v>600</v>
      </c>
      <c r="D601" t="s">
        <v>769</v>
      </c>
      <c r="E601" s="2" t="s">
        <v>85</v>
      </c>
      <c r="F601" s="3" t="s">
        <v>197</v>
      </c>
      <c r="G601" s="3" t="s">
        <v>2</v>
      </c>
      <c r="H601" s="3" t="s">
        <v>3</v>
      </c>
      <c r="I601" s="3" t="s">
        <v>4</v>
      </c>
      <c r="J601" s="5" t="s">
        <v>219</v>
      </c>
      <c r="K601" s="37" t="s">
        <v>234</v>
      </c>
    </row>
    <row r="602" spans="1:11">
      <c r="A602" s="20">
        <f>ROWS($B$2:B602)</f>
        <v>601</v>
      </c>
      <c r="B602" s="8">
        <f>IF(ISNUMBER(SEARCH(RECHERCHE!$D$12,D602)),A602,"")</f>
        <v>601</v>
      </c>
      <c r="C602" s="7">
        <f t="shared" si="9"/>
        <v>601</v>
      </c>
      <c r="D602" t="s">
        <v>770</v>
      </c>
      <c r="E602" s="2" t="s">
        <v>104</v>
      </c>
      <c r="F602" s="3" t="s">
        <v>197</v>
      </c>
      <c r="G602" s="3" t="s">
        <v>87</v>
      </c>
      <c r="H602" s="3" t="s">
        <v>88</v>
      </c>
      <c r="I602" s="3" t="s">
        <v>89</v>
      </c>
      <c r="J602" s="5" t="s">
        <v>219</v>
      </c>
      <c r="K602" s="37" t="s">
        <v>234</v>
      </c>
    </row>
    <row r="603" spans="1:11">
      <c r="A603" s="20">
        <f>ROWS($B$2:B603)</f>
        <v>602</v>
      </c>
      <c r="B603" s="8">
        <f>IF(ISNUMBER(SEARCH(RECHERCHE!$D$12,D603)),A603,"")</f>
        <v>602</v>
      </c>
      <c r="C603" s="7">
        <f t="shared" si="9"/>
        <v>602</v>
      </c>
      <c r="D603" t="s">
        <v>771</v>
      </c>
      <c r="E603" s="2" t="s">
        <v>85</v>
      </c>
      <c r="F603" s="3" t="s">
        <v>197</v>
      </c>
      <c r="G603" s="3" t="s">
        <v>2</v>
      </c>
      <c r="H603" s="3" t="s">
        <v>3</v>
      </c>
      <c r="I603" s="3" t="s">
        <v>4</v>
      </c>
      <c r="J603" s="5" t="s">
        <v>219</v>
      </c>
      <c r="K603" s="37" t="s">
        <v>234</v>
      </c>
    </row>
    <row r="604" spans="1:11">
      <c r="A604" s="20">
        <f>ROWS($B$2:B604)</f>
        <v>603</v>
      </c>
      <c r="B604" s="8">
        <f>IF(ISNUMBER(SEARCH(RECHERCHE!$D$12,D604)),A604,"")</f>
        <v>603</v>
      </c>
      <c r="C604" s="7">
        <f t="shared" si="9"/>
        <v>603</v>
      </c>
      <c r="D604" s="2" t="s">
        <v>772</v>
      </c>
      <c r="E604" s="2" t="s">
        <v>85</v>
      </c>
      <c r="F604" s="3" t="s">
        <v>197</v>
      </c>
      <c r="G604" s="3" t="s">
        <v>2</v>
      </c>
      <c r="H604" s="3" t="s">
        <v>3</v>
      </c>
      <c r="I604" s="3" t="s">
        <v>4</v>
      </c>
      <c r="J604" s="5" t="s">
        <v>219</v>
      </c>
      <c r="K604" s="37" t="s">
        <v>234</v>
      </c>
    </row>
    <row r="605" spans="1:11">
      <c r="A605" s="20">
        <f>ROWS($B$2:B605)</f>
        <v>604</v>
      </c>
      <c r="B605" s="8">
        <f>IF(ISNUMBER(SEARCH(RECHERCHE!$D$12,D605)),A605,"")</f>
        <v>604</v>
      </c>
      <c r="C605" s="7">
        <f t="shared" si="9"/>
        <v>604</v>
      </c>
      <c r="D605" t="s">
        <v>773</v>
      </c>
      <c r="E605" s="2" t="s">
        <v>85</v>
      </c>
      <c r="F605" s="3" t="s">
        <v>197</v>
      </c>
      <c r="G605" s="3" t="s">
        <v>2</v>
      </c>
      <c r="H605" s="3" t="s">
        <v>3</v>
      </c>
      <c r="I605" s="3" t="s">
        <v>4</v>
      </c>
      <c r="J605" s="5" t="s">
        <v>219</v>
      </c>
      <c r="K605" s="37" t="s">
        <v>234</v>
      </c>
    </row>
    <row r="606" spans="1:11">
      <c r="A606" s="20">
        <f>ROWS($B$2:B606)</f>
        <v>605</v>
      </c>
      <c r="B606" s="8">
        <f>IF(ISNUMBER(SEARCH(RECHERCHE!$D$12,D606)),A606,"")</f>
        <v>605</v>
      </c>
      <c r="C606" s="7">
        <f t="shared" si="9"/>
        <v>605</v>
      </c>
      <c r="D606" t="s">
        <v>774</v>
      </c>
      <c r="E606" s="2" t="s">
        <v>179</v>
      </c>
      <c r="F606" s="3" t="s">
        <v>197</v>
      </c>
      <c r="G606" s="3" t="s">
        <v>138</v>
      </c>
      <c r="H606" s="3" t="s">
        <v>139</v>
      </c>
      <c r="I606" s="3" t="s">
        <v>140</v>
      </c>
      <c r="J606" s="5" t="s">
        <v>219</v>
      </c>
      <c r="K606" s="37" t="s">
        <v>234</v>
      </c>
    </row>
    <row r="607" spans="1:11">
      <c r="A607" s="20">
        <f>ROWS($B$2:B607)</f>
        <v>606</v>
      </c>
      <c r="B607" s="8">
        <f>IF(ISNUMBER(SEARCH(RECHERCHE!$D$12,D607)),A607,"")</f>
        <v>606</v>
      </c>
      <c r="C607" s="7">
        <f t="shared" si="9"/>
        <v>606</v>
      </c>
      <c r="D607" t="s">
        <v>775</v>
      </c>
      <c r="E607" s="2" t="s">
        <v>85</v>
      </c>
      <c r="F607" s="3" t="s">
        <v>197</v>
      </c>
      <c r="G607" s="3" t="s">
        <v>2</v>
      </c>
      <c r="H607" s="3" t="s">
        <v>3</v>
      </c>
      <c r="I607" s="3" t="s">
        <v>4</v>
      </c>
      <c r="J607" s="5" t="s">
        <v>219</v>
      </c>
      <c r="K607" s="37" t="s">
        <v>234</v>
      </c>
    </row>
    <row r="608" spans="1:11">
      <c r="A608" s="20">
        <f>ROWS($B$2:B608)</f>
        <v>607</v>
      </c>
      <c r="B608" s="8">
        <f>IF(ISNUMBER(SEARCH(RECHERCHE!$D$12,D608)),A608,"")</f>
        <v>607</v>
      </c>
      <c r="C608" s="7">
        <f t="shared" si="9"/>
        <v>607</v>
      </c>
      <c r="D608" s="3" t="s">
        <v>1330</v>
      </c>
      <c r="E608" s="2" t="s">
        <v>179</v>
      </c>
      <c r="F608" s="3" t="s">
        <v>197</v>
      </c>
      <c r="G608" s="3" t="s">
        <v>138</v>
      </c>
      <c r="H608" s="3" t="s">
        <v>139</v>
      </c>
      <c r="I608" s="3" t="s">
        <v>140</v>
      </c>
      <c r="J608" s="5" t="s">
        <v>219</v>
      </c>
      <c r="K608" s="37" t="s">
        <v>222</v>
      </c>
    </row>
    <row r="609" spans="1:11">
      <c r="A609" s="20">
        <f>ROWS($B$2:B609)</f>
        <v>608</v>
      </c>
      <c r="B609" s="8">
        <f>IF(ISNUMBER(SEARCH(RECHERCHE!$D$12,D609)),A609,"")</f>
        <v>608</v>
      </c>
      <c r="C609" s="7">
        <f t="shared" si="9"/>
        <v>608</v>
      </c>
      <c r="D609" s="44" t="s">
        <v>776</v>
      </c>
      <c r="E609" s="2" t="s">
        <v>85</v>
      </c>
      <c r="F609" s="3" t="s">
        <v>197</v>
      </c>
      <c r="G609" s="3" t="s">
        <v>2</v>
      </c>
      <c r="H609" s="3" t="s">
        <v>3</v>
      </c>
      <c r="I609" s="3" t="s">
        <v>4</v>
      </c>
      <c r="J609" s="5" t="s">
        <v>219</v>
      </c>
      <c r="K609" s="37" t="s">
        <v>234</v>
      </c>
    </row>
    <row r="610" spans="1:11">
      <c r="A610" s="20">
        <f>ROWS($B$2:B610)</f>
        <v>609</v>
      </c>
      <c r="B610" s="8">
        <f>IF(ISNUMBER(SEARCH(RECHERCHE!$D$12,D610)),A610,"")</f>
        <v>609</v>
      </c>
      <c r="C610" s="7">
        <f t="shared" si="9"/>
        <v>609</v>
      </c>
      <c r="D610" s="2" t="s">
        <v>777</v>
      </c>
      <c r="E610" s="2" t="s">
        <v>85</v>
      </c>
      <c r="F610" s="3" t="s">
        <v>197</v>
      </c>
      <c r="G610" s="3" t="s">
        <v>2</v>
      </c>
      <c r="H610" s="3" t="s">
        <v>3</v>
      </c>
      <c r="I610" s="3" t="s">
        <v>4</v>
      </c>
      <c r="J610" s="5" t="s">
        <v>219</v>
      </c>
      <c r="K610" s="37" t="s">
        <v>234</v>
      </c>
    </row>
    <row r="611" spans="1:11">
      <c r="A611" s="20">
        <f>ROWS($B$2:B611)</f>
        <v>610</v>
      </c>
      <c r="B611" s="8">
        <f>IF(ISNUMBER(SEARCH(RECHERCHE!$D$12,D611)),A611,"")</f>
        <v>610</v>
      </c>
      <c r="C611" s="7">
        <f t="shared" si="9"/>
        <v>610</v>
      </c>
      <c r="D611" t="s">
        <v>778</v>
      </c>
      <c r="E611" s="2" t="s">
        <v>179</v>
      </c>
      <c r="F611" s="3" t="s">
        <v>197</v>
      </c>
      <c r="G611" s="3" t="s">
        <v>138</v>
      </c>
      <c r="H611" s="3" t="s">
        <v>139</v>
      </c>
      <c r="I611" s="3" t="s">
        <v>140</v>
      </c>
      <c r="J611" s="5" t="s">
        <v>219</v>
      </c>
      <c r="K611" s="37" t="s">
        <v>234</v>
      </c>
    </row>
    <row r="612" spans="1:11">
      <c r="A612" s="20">
        <f>ROWS($B$2:B612)</f>
        <v>611</v>
      </c>
      <c r="B612" s="8">
        <f>IF(ISNUMBER(SEARCH(RECHERCHE!$D$12,D612)),A612,"")</f>
        <v>611</v>
      </c>
      <c r="C612" s="7">
        <f t="shared" si="9"/>
        <v>611</v>
      </c>
      <c r="D612" s="47" t="s">
        <v>779</v>
      </c>
      <c r="E612" s="2" t="s">
        <v>85</v>
      </c>
      <c r="F612" s="3" t="s">
        <v>197</v>
      </c>
      <c r="G612" s="3" t="s">
        <v>2</v>
      </c>
      <c r="H612" s="3" t="s">
        <v>3</v>
      </c>
      <c r="I612" s="3" t="s">
        <v>4</v>
      </c>
      <c r="J612" s="5" t="s">
        <v>219</v>
      </c>
      <c r="K612" s="37" t="s">
        <v>234</v>
      </c>
    </row>
    <row r="613" spans="1:11">
      <c r="A613" s="20">
        <f>ROWS($B$2:B613)</f>
        <v>612</v>
      </c>
      <c r="B613" s="8">
        <f>IF(ISNUMBER(SEARCH(RECHERCHE!$D$12,D613)),A613,"")</f>
        <v>612</v>
      </c>
      <c r="C613" s="7">
        <f t="shared" si="9"/>
        <v>612</v>
      </c>
      <c r="D613" t="s">
        <v>780</v>
      </c>
      <c r="E613" s="2" t="s">
        <v>104</v>
      </c>
      <c r="F613" s="3" t="s">
        <v>197</v>
      </c>
      <c r="G613" s="3" t="s">
        <v>87</v>
      </c>
      <c r="H613" s="3" t="s">
        <v>88</v>
      </c>
      <c r="I613" s="3" t="s">
        <v>89</v>
      </c>
      <c r="J613" s="5" t="s">
        <v>219</v>
      </c>
      <c r="K613" s="37" t="s">
        <v>234</v>
      </c>
    </row>
    <row r="614" spans="1:11">
      <c r="A614" s="20">
        <f>ROWS($B$2:B614)</f>
        <v>613</v>
      </c>
      <c r="B614" s="8">
        <f>IF(ISNUMBER(SEARCH(RECHERCHE!$D$12,D614)),A614,"")</f>
        <v>613</v>
      </c>
      <c r="C614" s="7">
        <f t="shared" si="9"/>
        <v>613</v>
      </c>
      <c r="D614" s="37" t="s">
        <v>781</v>
      </c>
      <c r="E614" s="2" t="s">
        <v>85</v>
      </c>
      <c r="F614" s="3" t="s">
        <v>197</v>
      </c>
      <c r="G614" s="3" t="s">
        <v>2</v>
      </c>
      <c r="H614" s="3" t="s">
        <v>3</v>
      </c>
      <c r="I614" s="3" t="s">
        <v>4</v>
      </c>
      <c r="J614" s="5" t="s">
        <v>219</v>
      </c>
      <c r="K614" s="37" t="s">
        <v>234</v>
      </c>
    </row>
    <row r="615" spans="1:11">
      <c r="A615" s="20">
        <f>ROWS($B$2:B615)</f>
        <v>614</v>
      </c>
      <c r="B615" s="8">
        <f>IF(ISNUMBER(SEARCH(RECHERCHE!$D$12,D615)),A615,"")</f>
        <v>614</v>
      </c>
      <c r="C615" s="7">
        <f t="shared" si="9"/>
        <v>614</v>
      </c>
      <c r="D615" s="47" t="s">
        <v>782</v>
      </c>
      <c r="E615" s="2" t="s">
        <v>85</v>
      </c>
      <c r="F615" s="3" t="s">
        <v>197</v>
      </c>
      <c r="G615" s="3" t="s">
        <v>2</v>
      </c>
      <c r="H615" s="3" t="s">
        <v>3</v>
      </c>
      <c r="I615" s="3" t="s">
        <v>4</v>
      </c>
      <c r="J615" s="5" t="s">
        <v>219</v>
      </c>
      <c r="K615" s="37" t="s">
        <v>234</v>
      </c>
    </row>
    <row r="616" spans="1:11">
      <c r="A616" s="20">
        <f>ROWS($B$2:B616)</f>
        <v>615</v>
      </c>
      <c r="B616" s="8">
        <f>IF(ISNUMBER(SEARCH(RECHERCHE!$D$12,D616)),A616,"")</f>
        <v>615</v>
      </c>
      <c r="C616" s="7">
        <f t="shared" si="9"/>
        <v>615</v>
      </c>
      <c r="D616" s="47" t="s">
        <v>783</v>
      </c>
      <c r="E616" s="2" t="s">
        <v>179</v>
      </c>
      <c r="F616" s="3" t="s">
        <v>197</v>
      </c>
      <c r="G616" s="3" t="s">
        <v>138</v>
      </c>
      <c r="H616" s="3" t="s">
        <v>139</v>
      </c>
      <c r="I616" s="3" t="s">
        <v>140</v>
      </c>
      <c r="J616" s="5" t="s">
        <v>219</v>
      </c>
      <c r="K616" s="37" t="s">
        <v>234</v>
      </c>
    </row>
    <row r="617" spans="1:11">
      <c r="A617" s="20">
        <f>ROWS($B$2:B617)</f>
        <v>616</v>
      </c>
      <c r="B617" s="8">
        <f>IF(ISNUMBER(SEARCH(RECHERCHE!$D$12,D617)),A617,"")</f>
        <v>616</v>
      </c>
      <c r="C617" s="7">
        <f t="shared" si="9"/>
        <v>616</v>
      </c>
      <c r="D617" s="47" t="s">
        <v>784</v>
      </c>
      <c r="E617" s="2" t="s">
        <v>179</v>
      </c>
      <c r="F617" s="3" t="s">
        <v>197</v>
      </c>
      <c r="G617" s="3" t="s">
        <v>138</v>
      </c>
      <c r="H617" s="3" t="s">
        <v>139</v>
      </c>
      <c r="I617" s="3" t="s">
        <v>140</v>
      </c>
      <c r="J617" s="5" t="s">
        <v>219</v>
      </c>
      <c r="K617" s="37" t="s">
        <v>234</v>
      </c>
    </row>
    <row r="618" spans="1:11">
      <c r="A618" s="20">
        <f>ROWS($B$2:B618)</f>
        <v>617</v>
      </c>
      <c r="B618" s="8">
        <f>IF(ISNUMBER(SEARCH(RECHERCHE!$D$12,D618)),A618,"")</f>
        <v>617</v>
      </c>
      <c r="C618" s="7">
        <f t="shared" si="9"/>
        <v>617</v>
      </c>
      <c r="D618" s="47" t="s">
        <v>785</v>
      </c>
      <c r="E618" s="37" t="s">
        <v>179</v>
      </c>
      <c r="F618" s="3" t="s">
        <v>197</v>
      </c>
      <c r="G618" s="3" t="s">
        <v>138</v>
      </c>
      <c r="H618" s="3" t="s">
        <v>139</v>
      </c>
      <c r="I618" s="3" t="s">
        <v>140</v>
      </c>
      <c r="J618" s="5" t="s">
        <v>219</v>
      </c>
      <c r="K618" s="37" t="s">
        <v>234</v>
      </c>
    </row>
    <row r="619" spans="1:11">
      <c r="A619" s="20">
        <f>ROWS($B$2:B619)</f>
        <v>618</v>
      </c>
      <c r="B619" s="8">
        <f>IF(ISNUMBER(SEARCH(RECHERCHE!$D$12,D619)),A619,"")</f>
        <v>618</v>
      </c>
      <c r="C619" s="7">
        <f t="shared" si="9"/>
        <v>618</v>
      </c>
      <c r="D619" s="47" t="s">
        <v>786</v>
      </c>
      <c r="E619" s="2" t="s">
        <v>85</v>
      </c>
      <c r="F619" s="3" t="s">
        <v>197</v>
      </c>
      <c r="G619" s="3" t="s">
        <v>2</v>
      </c>
      <c r="H619" s="3" t="s">
        <v>3</v>
      </c>
      <c r="I619" s="3" t="s">
        <v>4</v>
      </c>
      <c r="J619" s="5" t="s">
        <v>219</v>
      </c>
      <c r="K619" s="37" t="s">
        <v>234</v>
      </c>
    </row>
    <row r="620" spans="1:11">
      <c r="A620" s="20">
        <f>ROWS($B$2:B620)</f>
        <v>619</v>
      </c>
      <c r="B620" s="8">
        <f>IF(ISNUMBER(SEARCH(RECHERCHE!$D$12,D620)),A620,"")</f>
        <v>619</v>
      </c>
      <c r="C620" s="7">
        <f t="shared" si="9"/>
        <v>619</v>
      </c>
      <c r="D620" s="47" t="s">
        <v>787</v>
      </c>
      <c r="E620" s="2" t="s">
        <v>85</v>
      </c>
      <c r="F620" s="3" t="s">
        <v>197</v>
      </c>
      <c r="G620" s="3" t="s">
        <v>2</v>
      </c>
      <c r="H620" s="3" t="s">
        <v>3</v>
      </c>
      <c r="I620" s="3" t="s">
        <v>4</v>
      </c>
      <c r="J620" s="5" t="s">
        <v>219</v>
      </c>
      <c r="K620" s="37" t="s">
        <v>234</v>
      </c>
    </row>
    <row r="621" spans="1:11">
      <c r="A621" s="20">
        <f>ROWS($B$2:B621)</f>
        <v>620</v>
      </c>
      <c r="B621" s="8">
        <f>IF(ISNUMBER(SEARCH(RECHERCHE!$D$12,D621)),A621,"")</f>
        <v>620</v>
      </c>
      <c r="C621" s="7">
        <f t="shared" si="9"/>
        <v>620</v>
      </c>
      <c r="D621" s="47" t="s">
        <v>788</v>
      </c>
      <c r="E621" s="37" t="s">
        <v>179</v>
      </c>
      <c r="F621" s="3" t="s">
        <v>197</v>
      </c>
      <c r="G621" s="3" t="s">
        <v>138</v>
      </c>
      <c r="H621" s="3" t="s">
        <v>139</v>
      </c>
      <c r="I621" s="3" t="s">
        <v>140</v>
      </c>
      <c r="J621" s="5" t="s">
        <v>219</v>
      </c>
      <c r="K621" s="37" t="s">
        <v>234</v>
      </c>
    </row>
    <row r="622" spans="1:11">
      <c r="A622" s="20">
        <f>ROWS($B$2:B622)</f>
        <v>621</v>
      </c>
      <c r="B622" s="8">
        <f>IF(ISNUMBER(SEARCH(RECHERCHE!$D$12,D622)),A622,"")</f>
        <v>621</v>
      </c>
      <c r="C622" s="7">
        <f t="shared" si="9"/>
        <v>621</v>
      </c>
      <c r="D622" s="47" t="s">
        <v>789</v>
      </c>
      <c r="E622" s="2" t="s">
        <v>179</v>
      </c>
      <c r="F622" s="3" t="s">
        <v>197</v>
      </c>
      <c r="G622" s="3" t="s">
        <v>138</v>
      </c>
      <c r="H622" s="3" t="s">
        <v>139</v>
      </c>
      <c r="I622" s="3" t="s">
        <v>140</v>
      </c>
      <c r="J622" s="5" t="s">
        <v>219</v>
      </c>
      <c r="K622" s="37" t="s">
        <v>234</v>
      </c>
    </row>
    <row r="623" spans="1:11">
      <c r="A623" s="20">
        <f>ROWS($B$2:B623)</f>
        <v>622</v>
      </c>
      <c r="B623" s="8">
        <f>IF(ISNUMBER(SEARCH(RECHERCHE!$D$12,D623)),A623,"")</f>
        <v>622</v>
      </c>
      <c r="C623" s="7">
        <f t="shared" si="9"/>
        <v>622</v>
      </c>
      <c r="D623" s="47" t="s">
        <v>790</v>
      </c>
      <c r="E623" s="37" t="s">
        <v>179</v>
      </c>
      <c r="F623" s="3" t="s">
        <v>197</v>
      </c>
      <c r="G623" s="3" t="s">
        <v>138</v>
      </c>
      <c r="H623" s="3" t="s">
        <v>139</v>
      </c>
      <c r="I623" s="3" t="s">
        <v>140</v>
      </c>
      <c r="J623" s="5" t="s">
        <v>219</v>
      </c>
      <c r="K623" s="37" t="s">
        <v>234</v>
      </c>
    </row>
    <row r="624" spans="1:11">
      <c r="A624" s="20">
        <f>ROWS($B$2:B624)</f>
        <v>623</v>
      </c>
      <c r="B624" s="8">
        <f>IF(ISNUMBER(SEARCH(RECHERCHE!$D$12,D624)),A624,"")</f>
        <v>623</v>
      </c>
      <c r="C624" s="7">
        <f t="shared" si="9"/>
        <v>623</v>
      </c>
      <c r="D624" s="47" t="s">
        <v>791</v>
      </c>
      <c r="E624" s="2" t="s">
        <v>179</v>
      </c>
      <c r="F624" s="3" t="s">
        <v>197</v>
      </c>
      <c r="G624" s="3" t="s">
        <v>138</v>
      </c>
      <c r="H624" s="3" t="s">
        <v>139</v>
      </c>
      <c r="I624" s="3" t="s">
        <v>140</v>
      </c>
      <c r="J624" s="5" t="s">
        <v>219</v>
      </c>
      <c r="K624" s="37" t="s">
        <v>234</v>
      </c>
    </row>
    <row r="625" spans="1:11">
      <c r="A625" s="20">
        <f>ROWS($B$2:B625)</f>
        <v>624</v>
      </c>
      <c r="B625" s="8">
        <f>IF(ISNUMBER(SEARCH(RECHERCHE!$D$12,D625)),A625,"")</f>
        <v>624</v>
      </c>
      <c r="C625" s="7">
        <f t="shared" si="9"/>
        <v>624</v>
      </c>
      <c r="D625" s="47" t="s">
        <v>792</v>
      </c>
      <c r="E625" s="2" t="s">
        <v>85</v>
      </c>
      <c r="F625" s="3" t="s">
        <v>197</v>
      </c>
      <c r="G625" s="3" t="s">
        <v>2</v>
      </c>
      <c r="H625" s="3" t="s">
        <v>3</v>
      </c>
      <c r="I625" s="3" t="s">
        <v>4</v>
      </c>
      <c r="J625" s="5" t="s">
        <v>219</v>
      </c>
      <c r="K625" s="37" t="s">
        <v>234</v>
      </c>
    </row>
    <row r="626" spans="1:11">
      <c r="A626" s="20">
        <f>ROWS($B$2:B626)</f>
        <v>625</v>
      </c>
      <c r="B626" s="8">
        <f>IF(ISNUMBER(SEARCH(RECHERCHE!$D$12,D626)),A626,"")</f>
        <v>625</v>
      </c>
      <c r="C626" s="7">
        <f t="shared" si="9"/>
        <v>625</v>
      </c>
      <c r="D626" s="37" t="s">
        <v>793</v>
      </c>
      <c r="E626" s="2" t="s">
        <v>179</v>
      </c>
      <c r="F626" s="3" t="s">
        <v>197</v>
      </c>
      <c r="G626" s="3" t="s">
        <v>138</v>
      </c>
      <c r="H626" s="3" t="s">
        <v>139</v>
      </c>
      <c r="I626" s="3" t="s">
        <v>140</v>
      </c>
      <c r="J626" s="5" t="s">
        <v>219</v>
      </c>
      <c r="K626" s="37" t="s">
        <v>234</v>
      </c>
    </row>
    <row r="627" spans="1:11">
      <c r="A627" s="20">
        <f>ROWS($B$2:B627)</f>
        <v>626</v>
      </c>
      <c r="B627" s="8">
        <f>IF(ISNUMBER(SEARCH(RECHERCHE!$D$12,D627)),A627,"")</f>
        <v>626</v>
      </c>
      <c r="C627" s="7">
        <f t="shared" si="9"/>
        <v>626</v>
      </c>
      <c r="D627" t="s">
        <v>794</v>
      </c>
      <c r="E627" s="2" t="s">
        <v>85</v>
      </c>
      <c r="F627" s="3" t="s">
        <v>197</v>
      </c>
      <c r="G627" s="3" t="s">
        <v>2</v>
      </c>
      <c r="H627" s="3" t="s">
        <v>3</v>
      </c>
      <c r="I627" s="3" t="s">
        <v>4</v>
      </c>
      <c r="J627" s="5" t="s">
        <v>219</v>
      </c>
      <c r="K627" s="37" t="s">
        <v>234</v>
      </c>
    </row>
    <row r="628" spans="1:11">
      <c r="A628" s="20">
        <f>ROWS($B$2:B628)</f>
        <v>627</v>
      </c>
      <c r="B628" s="8">
        <f>IF(ISNUMBER(SEARCH(RECHERCHE!$D$12,D628)),A628,"")</f>
        <v>627</v>
      </c>
      <c r="C628" s="7">
        <f t="shared" si="9"/>
        <v>627</v>
      </c>
      <c r="D628" s="3" t="s">
        <v>1331</v>
      </c>
      <c r="E628" s="2" t="s">
        <v>179</v>
      </c>
      <c r="F628" s="3" t="s">
        <v>197</v>
      </c>
      <c r="G628" s="3" t="s">
        <v>138</v>
      </c>
      <c r="H628" s="3" t="s">
        <v>139</v>
      </c>
      <c r="I628" s="3" t="s">
        <v>140</v>
      </c>
      <c r="J628" s="5" t="s">
        <v>219</v>
      </c>
      <c r="K628" s="37" t="s">
        <v>222</v>
      </c>
    </row>
    <row r="629" spans="1:11">
      <c r="A629" s="20">
        <f>ROWS($B$2:B629)</f>
        <v>628</v>
      </c>
      <c r="B629" s="8">
        <f>IF(ISNUMBER(SEARCH(RECHERCHE!$D$12,D629)),A629,"")</f>
        <v>628</v>
      </c>
      <c r="C629" s="7">
        <f t="shared" si="9"/>
        <v>628</v>
      </c>
      <c r="D629" s="3" t="s">
        <v>1332</v>
      </c>
      <c r="E629" s="2" t="s">
        <v>179</v>
      </c>
      <c r="F629" s="3" t="s">
        <v>197</v>
      </c>
      <c r="G629" s="3" t="s">
        <v>138</v>
      </c>
      <c r="H629" s="3" t="s">
        <v>139</v>
      </c>
      <c r="I629" s="3" t="s">
        <v>140</v>
      </c>
      <c r="J629" s="5" t="s">
        <v>219</v>
      </c>
      <c r="K629" s="37" t="s">
        <v>222</v>
      </c>
    </row>
    <row r="630" spans="1:11">
      <c r="A630" s="20">
        <f>ROWS($B$2:B630)</f>
        <v>629</v>
      </c>
      <c r="B630" s="8">
        <f>IF(ISNUMBER(SEARCH(RECHERCHE!$D$12,D630)),A630,"")</f>
        <v>629</v>
      </c>
      <c r="C630" s="7">
        <f t="shared" si="9"/>
        <v>629</v>
      </c>
      <c r="D630" t="s">
        <v>795</v>
      </c>
      <c r="E630" s="2" t="s">
        <v>85</v>
      </c>
      <c r="F630" s="3" t="s">
        <v>197</v>
      </c>
      <c r="G630" s="3" t="s">
        <v>2</v>
      </c>
      <c r="H630" s="3" t="s">
        <v>3</v>
      </c>
      <c r="I630" s="3" t="s">
        <v>4</v>
      </c>
      <c r="J630" s="5" t="s">
        <v>219</v>
      </c>
      <c r="K630" s="37" t="s">
        <v>234</v>
      </c>
    </row>
    <row r="631" spans="1:11">
      <c r="A631" s="20">
        <f>ROWS($B$2:B631)</f>
        <v>630</v>
      </c>
      <c r="B631" s="8">
        <f>IF(ISNUMBER(SEARCH(RECHERCHE!$D$12,D631)),A631,"")</f>
        <v>630</v>
      </c>
      <c r="C631" s="7">
        <f t="shared" si="9"/>
        <v>630</v>
      </c>
      <c r="D631" t="s">
        <v>796</v>
      </c>
      <c r="E631" s="2" t="s">
        <v>179</v>
      </c>
      <c r="F631" s="3" t="s">
        <v>197</v>
      </c>
      <c r="G631" s="3" t="s">
        <v>138</v>
      </c>
      <c r="H631" s="3" t="s">
        <v>139</v>
      </c>
      <c r="I631" s="3" t="s">
        <v>140</v>
      </c>
      <c r="J631" s="5" t="s">
        <v>219</v>
      </c>
      <c r="K631" s="37" t="s">
        <v>234</v>
      </c>
    </row>
    <row r="632" spans="1:11">
      <c r="A632" s="20">
        <f>ROWS($B$2:B632)</f>
        <v>631</v>
      </c>
      <c r="B632" s="8">
        <f>IF(ISNUMBER(SEARCH(RECHERCHE!$D$12,D632)),A632,"")</f>
        <v>631</v>
      </c>
      <c r="C632" s="7">
        <f t="shared" si="9"/>
        <v>631</v>
      </c>
      <c r="D632" t="s">
        <v>797</v>
      </c>
      <c r="E632" s="37" t="s">
        <v>179</v>
      </c>
      <c r="F632" s="3" t="s">
        <v>197</v>
      </c>
      <c r="G632" s="3" t="s">
        <v>138</v>
      </c>
      <c r="H632" s="3" t="s">
        <v>139</v>
      </c>
      <c r="I632" s="3" t="s">
        <v>140</v>
      </c>
      <c r="J632" s="5" t="s">
        <v>219</v>
      </c>
      <c r="K632" s="37" t="s">
        <v>234</v>
      </c>
    </row>
    <row r="633" spans="1:11">
      <c r="A633" s="20">
        <f>ROWS($B$2:B633)</f>
        <v>632</v>
      </c>
      <c r="B633" s="8">
        <f>IF(ISNUMBER(SEARCH(RECHERCHE!$D$12,D633)),A633,"")</f>
        <v>632</v>
      </c>
      <c r="C633" s="7">
        <f t="shared" si="9"/>
        <v>632</v>
      </c>
      <c r="D633" s="3" t="s">
        <v>1333</v>
      </c>
      <c r="E633" s="2" t="s">
        <v>179</v>
      </c>
      <c r="F633" s="3" t="s">
        <v>197</v>
      </c>
      <c r="G633" s="3" t="s">
        <v>138</v>
      </c>
      <c r="H633" s="3" t="s">
        <v>139</v>
      </c>
      <c r="I633" s="3" t="s">
        <v>140</v>
      </c>
      <c r="J633" s="5" t="s">
        <v>219</v>
      </c>
      <c r="K633" s="37" t="s">
        <v>222</v>
      </c>
    </row>
    <row r="634" spans="1:11">
      <c r="A634" s="20">
        <f>ROWS($B$2:B634)</f>
        <v>633</v>
      </c>
      <c r="B634" s="8">
        <f>IF(ISNUMBER(SEARCH(RECHERCHE!$D$12,D634)),A634,"")</f>
        <v>633</v>
      </c>
      <c r="C634" s="7">
        <f t="shared" si="9"/>
        <v>633</v>
      </c>
      <c r="D634" t="s">
        <v>798</v>
      </c>
      <c r="E634" s="2" t="s">
        <v>179</v>
      </c>
      <c r="F634" s="3" t="s">
        <v>197</v>
      </c>
      <c r="G634" s="3" t="s">
        <v>138</v>
      </c>
      <c r="H634" s="3" t="s">
        <v>139</v>
      </c>
      <c r="I634" s="3" t="s">
        <v>140</v>
      </c>
      <c r="J634" s="5" t="s">
        <v>219</v>
      </c>
      <c r="K634" s="37" t="s">
        <v>234</v>
      </c>
    </row>
    <row r="635" spans="1:11">
      <c r="A635" s="20">
        <f>ROWS($B$2:B635)</f>
        <v>634</v>
      </c>
      <c r="B635" s="8">
        <f>IF(ISNUMBER(SEARCH(RECHERCHE!$D$12,D635)),A635,"")</f>
        <v>634</v>
      </c>
      <c r="C635" s="7">
        <f t="shared" si="9"/>
        <v>634</v>
      </c>
      <c r="D635" t="s">
        <v>799</v>
      </c>
      <c r="E635" s="2" t="s">
        <v>85</v>
      </c>
      <c r="F635" s="3" t="s">
        <v>197</v>
      </c>
      <c r="G635" s="3" t="s">
        <v>2</v>
      </c>
      <c r="H635" s="3" t="s">
        <v>3</v>
      </c>
      <c r="I635" s="3" t="s">
        <v>4</v>
      </c>
      <c r="J635" s="5" t="s">
        <v>219</v>
      </c>
      <c r="K635" s="37" t="s">
        <v>234</v>
      </c>
    </row>
    <row r="636" spans="1:11">
      <c r="A636" s="20">
        <f>ROWS($B$2:B636)</f>
        <v>635</v>
      </c>
      <c r="B636" s="8">
        <f>IF(ISNUMBER(SEARCH(RECHERCHE!$D$12,D636)),A636,"")</f>
        <v>635</v>
      </c>
      <c r="C636" s="7">
        <f t="shared" si="9"/>
        <v>635</v>
      </c>
      <c r="D636" t="s">
        <v>800</v>
      </c>
      <c r="E636" s="2" t="s">
        <v>179</v>
      </c>
      <c r="F636" s="3" t="s">
        <v>197</v>
      </c>
      <c r="G636" s="3" t="s">
        <v>138</v>
      </c>
      <c r="H636" s="3" t="s">
        <v>139</v>
      </c>
      <c r="I636" s="3" t="s">
        <v>140</v>
      </c>
      <c r="J636" s="5" t="s">
        <v>219</v>
      </c>
      <c r="K636" s="37" t="s">
        <v>234</v>
      </c>
    </row>
    <row r="637" spans="1:11">
      <c r="A637" s="20">
        <f>ROWS($B$2:B637)</f>
        <v>636</v>
      </c>
      <c r="B637" s="8">
        <f>IF(ISNUMBER(SEARCH(RECHERCHE!$D$12,D637)),A637,"")</f>
        <v>636</v>
      </c>
      <c r="C637" s="7">
        <f t="shared" si="9"/>
        <v>636</v>
      </c>
      <c r="D637" s="3" t="s">
        <v>1334</v>
      </c>
      <c r="E637" s="2" t="s">
        <v>179</v>
      </c>
      <c r="F637" s="3" t="s">
        <v>197</v>
      </c>
      <c r="G637" s="3" t="s">
        <v>138</v>
      </c>
      <c r="H637" s="3" t="s">
        <v>139</v>
      </c>
      <c r="I637" s="3" t="s">
        <v>140</v>
      </c>
      <c r="J637" s="5" t="s">
        <v>219</v>
      </c>
      <c r="K637" s="37" t="s">
        <v>222</v>
      </c>
    </row>
    <row r="638" spans="1:11">
      <c r="A638" s="20">
        <f>ROWS($B$2:B638)</f>
        <v>637</v>
      </c>
      <c r="B638" s="8">
        <f>IF(ISNUMBER(SEARCH(RECHERCHE!$D$12,D638)),A638,"")</f>
        <v>637</v>
      </c>
      <c r="C638" s="7">
        <f t="shared" si="9"/>
        <v>637</v>
      </c>
      <c r="D638" t="s">
        <v>801</v>
      </c>
      <c r="E638" s="2" t="s">
        <v>179</v>
      </c>
      <c r="F638" s="3" t="s">
        <v>197</v>
      </c>
      <c r="G638" s="3" t="s">
        <v>138</v>
      </c>
      <c r="H638" s="3" t="s">
        <v>139</v>
      </c>
      <c r="I638" s="3" t="s">
        <v>140</v>
      </c>
      <c r="J638" s="5" t="s">
        <v>219</v>
      </c>
      <c r="K638" s="37" t="s">
        <v>234</v>
      </c>
    </row>
    <row r="639" spans="1:11">
      <c r="A639" s="20">
        <f>ROWS($B$2:B639)</f>
        <v>638</v>
      </c>
      <c r="B639" s="8">
        <f>IF(ISNUMBER(SEARCH(RECHERCHE!$D$12,D639)),A639,"")</f>
        <v>638</v>
      </c>
      <c r="C639" s="7">
        <f t="shared" si="9"/>
        <v>638</v>
      </c>
      <c r="D639" t="s">
        <v>802</v>
      </c>
      <c r="E639" s="2" t="s">
        <v>104</v>
      </c>
      <c r="F639" s="3" t="s">
        <v>197</v>
      </c>
      <c r="G639" s="3" t="s">
        <v>87</v>
      </c>
      <c r="H639" s="3" t="s">
        <v>88</v>
      </c>
      <c r="I639" s="3" t="s">
        <v>89</v>
      </c>
      <c r="J639" s="5" t="s">
        <v>219</v>
      </c>
      <c r="K639" s="37" t="s">
        <v>234</v>
      </c>
    </row>
    <row r="640" spans="1:11">
      <c r="A640" s="20">
        <f>ROWS($B$2:B640)</f>
        <v>639</v>
      </c>
      <c r="B640" s="8">
        <f>IF(ISNUMBER(SEARCH(RECHERCHE!$D$12,D640)),A640,"")</f>
        <v>639</v>
      </c>
      <c r="C640" s="7">
        <f t="shared" si="9"/>
        <v>639</v>
      </c>
      <c r="D640" t="s">
        <v>803</v>
      </c>
      <c r="E640" s="2" t="s">
        <v>179</v>
      </c>
      <c r="F640" s="3" t="s">
        <v>197</v>
      </c>
      <c r="G640" s="3" t="s">
        <v>138</v>
      </c>
      <c r="H640" s="3" t="s">
        <v>139</v>
      </c>
      <c r="I640" s="3" t="s">
        <v>140</v>
      </c>
      <c r="J640" s="5" t="s">
        <v>219</v>
      </c>
      <c r="K640" s="37" t="s">
        <v>234</v>
      </c>
    </row>
    <row r="641" spans="1:11">
      <c r="A641" s="20">
        <f>ROWS($B$2:B641)</f>
        <v>640</v>
      </c>
      <c r="B641" s="8">
        <f>IF(ISNUMBER(SEARCH(RECHERCHE!$D$12,D641)),A641,"")</f>
        <v>640</v>
      </c>
      <c r="C641" s="7">
        <f t="shared" si="9"/>
        <v>640</v>
      </c>
      <c r="D641" t="s">
        <v>804</v>
      </c>
      <c r="E641" s="2" t="s">
        <v>85</v>
      </c>
      <c r="F641" s="3" t="s">
        <v>197</v>
      </c>
      <c r="G641" s="3" t="s">
        <v>2</v>
      </c>
      <c r="H641" s="3" t="s">
        <v>3</v>
      </c>
      <c r="I641" s="3" t="s">
        <v>4</v>
      </c>
      <c r="J641" s="5" t="s">
        <v>219</v>
      </c>
      <c r="K641" s="37" t="s">
        <v>234</v>
      </c>
    </row>
    <row r="642" spans="1:11">
      <c r="A642" s="20">
        <f>ROWS($B$2:B642)</f>
        <v>641</v>
      </c>
      <c r="B642" s="8">
        <f>IF(ISNUMBER(SEARCH(RECHERCHE!$D$12,D642)),A642,"")</f>
        <v>641</v>
      </c>
      <c r="C642" s="7">
        <f t="shared" ref="C642:C705" si="10">IFERROR(SMALL($B$2:$B$1152,A642),"")</f>
        <v>641</v>
      </c>
      <c r="D642" t="s">
        <v>805</v>
      </c>
      <c r="E642" s="2" t="s">
        <v>85</v>
      </c>
      <c r="F642" s="3" t="s">
        <v>197</v>
      </c>
      <c r="G642" s="3" t="s">
        <v>2</v>
      </c>
      <c r="H642" s="3" t="s">
        <v>3</v>
      </c>
      <c r="I642" s="3" t="s">
        <v>4</v>
      </c>
      <c r="J642" s="5" t="s">
        <v>219</v>
      </c>
      <c r="K642" s="37" t="s">
        <v>234</v>
      </c>
    </row>
    <row r="643" spans="1:11">
      <c r="A643" s="20">
        <f>ROWS($B$2:B643)</f>
        <v>642</v>
      </c>
      <c r="B643" s="8">
        <f>IF(ISNUMBER(SEARCH(RECHERCHE!$D$12,D643)),A643,"")</f>
        <v>642</v>
      </c>
      <c r="C643" s="7">
        <f t="shared" si="10"/>
        <v>642</v>
      </c>
      <c r="D643" t="s">
        <v>806</v>
      </c>
      <c r="E643" s="2" t="s">
        <v>179</v>
      </c>
      <c r="F643" s="3" t="s">
        <v>197</v>
      </c>
      <c r="G643" s="3" t="s">
        <v>138</v>
      </c>
      <c r="H643" s="3" t="s">
        <v>139</v>
      </c>
      <c r="I643" s="3" t="s">
        <v>140</v>
      </c>
      <c r="J643" s="5" t="s">
        <v>219</v>
      </c>
      <c r="K643" s="37" t="s">
        <v>234</v>
      </c>
    </row>
    <row r="644" spans="1:11">
      <c r="A644" s="20">
        <f>ROWS($B$2:B644)</f>
        <v>643</v>
      </c>
      <c r="B644" s="8">
        <f>IF(ISNUMBER(SEARCH(RECHERCHE!$D$12,D644)),A644,"")</f>
        <v>643</v>
      </c>
      <c r="C644" s="7">
        <f t="shared" si="10"/>
        <v>643</v>
      </c>
      <c r="D644" t="s">
        <v>807</v>
      </c>
      <c r="E644" s="37" t="s">
        <v>179</v>
      </c>
      <c r="F644" s="3" t="s">
        <v>197</v>
      </c>
      <c r="G644" s="3" t="s">
        <v>138</v>
      </c>
      <c r="H644" s="3" t="s">
        <v>139</v>
      </c>
      <c r="I644" s="3" t="s">
        <v>140</v>
      </c>
      <c r="J644" s="5" t="s">
        <v>219</v>
      </c>
      <c r="K644" s="37" t="s">
        <v>234</v>
      </c>
    </row>
    <row r="645" spans="1:11">
      <c r="A645" s="20">
        <f>ROWS($B$2:B645)</f>
        <v>644</v>
      </c>
      <c r="B645" s="8">
        <f>IF(ISNUMBER(SEARCH(RECHERCHE!$D$12,D645)),A645,"")</f>
        <v>644</v>
      </c>
      <c r="C645" s="7">
        <f t="shared" si="10"/>
        <v>644</v>
      </c>
      <c r="D645" t="s">
        <v>808</v>
      </c>
      <c r="E645" s="2" t="s">
        <v>104</v>
      </c>
      <c r="F645" s="3" t="s">
        <v>197</v>
      </c>
      <c r="G645" s="3" t="s">
        <v>87</v>
      </c>
      <c r="H645" s="3" t="s">
        <v>88</v>
      </c>
      <c r="I645" s="3" t="s">
        <v>89</v>
      </c>
      <c r="J645" s="5" t="s">
        <v>219</v>
      </c>
      <c r="K645" s="37" t="s">
        <v>234</v>
      </c>
    </row>
    <row r="646" spans="1:11">
      <c r="A646" s="20">
        <f>ROWS($B$2:B646)</f>
        <v>645</v>
      </c>
      <c r="B646" s="8">
        <f>IF(ISNUMBER(SEARCH(RECHERCHE!$D$12,D646)),A646,"")</f>
        <v>645</v>
      </c>
      <c r="C646" s="7">
        <f t="shared" si="10"/>
        <v>645</v>
      </c>
      <c r="D646" t="s">
        <v>809</v>
      </c>
      <c r="E646" s="2" t="s">
        <v>104</v>
      </c>
      <c r="F646" s="3" t="s">
        <v>197</v>
      </c>
      <c r="G646" s="3" t="s">
        <v>87</v>
      </c>
      <c r="H646" s="3" t="s">
        <v>88</v>
      </c>
      <c r="I646" s="3" t="s">
        <v>89</v>
      </c>
      <c r="J646" s="5" t="s">
        <v>219</v>
      </c>
      <c r="K646" s="37" t="s">
        <v>234</v>
      </c>
    </row>
    <row r="647" spans="1:11">
      <c r="A647" s="20">
        <f>ROWS($B$2:B647)</f>
        <v>646</v>
      </c>
      <c r="B647" s="8">
        <f>IF(ISNUMBER(SEARCH(RECHERCHE!$D$12,D647)),A647,"")</f>
        <v>646</v>
      </c>
      <c r="C647" s="7">
        <f t="shared" si="10"/>
        <v>646</v>
      </c>
      <c r="D647" t="s">
        <v>810</v>
      </c>
      <c r="E647" s="2" t="s">
        <v>104</v>
      </c>
      <c r="F647" s="3" t="s">
        <v>197</v>
      </c>
      <c r="G647" s="3" t="s">
        <v>87</v>
      </c>
      <c r="H647" s="3" t="s">
        <v>88</v>
      </c>
      <c r="I647" s="3" t="s">
        <v>89</v>
      </c>
      <c r="J647" s="5" t="s">
        <v>219</v>
      </c>
      <c r="K647" s="37" t="s">
        <v>234</v>
      </c>
    </row>
    <row r="648" spans="1:11">
      <c r="A648" s="20">
        <f>ROWS($B$2:B648)</f>
        <v>647</v>
      </c>
      <c r="B648" s="8">
        <f>IF(ISNUMBER(SEARCH(RECHERCHE!$D$12,D648)),A648,"")</f>
        <v>647</v>
      </c>
      <c r="C648" s="7">
        <f t="shared" si="10"/>
        <v>647</v>
      </c>
      <c r="D648" t="s">
        <v>811</v>
      </c>
      <c r="E648" s="2" t="s">
        <v>85</v>
      </c>
      <c r="F648" s="3" t="s">
        <v>197</v>
      </c>
      <c r="G648" s="3" t="s">
        <v>2</v>
      </c>
      <c r="H648" s="3" t="s">
        <v>3</v>
      </c>
      <c r="I648" s="3" t="s">
        <v>4</v>
      </c>
      <c r="J648" s="5" t="s">
        <v>219</v>
      </c>
      <c r="K648" s="37" t="s">
        <v>234</v>
      </c>
    </row>
    <row r="649" spans="1:11">
      <c r="A649" s="20">
        <f>ROWS($B$2:B649)</f>
        <v>648</v>
      </c>
      <c r="B649" s="8">
        <f>IF(ISNUMBER(SEARCH(RECHERCHE!$D$12,D649)),A649,"")</f>
        <v>648</v>
      </c>
      <c r="C649" s="7">
        <f t="shared" si="10"/>
        <v>648</v>
      </c>
      <c r="D649" s="2" t="s">
        <v>812</v>
      </c>
      <c r="E649" s="37" t="s">
        <v>179</v>
      </c>
      <c r="F649" s="3" t="s">
        <v>197</v>
      </c>
      <c r="G649" s="3" t="s">
        <v>138</v>
      </c>
      <c r="H649" s="3" t="s">
        <v>139</v>
      </c>
      <c r="I649" s="3" t="s">
        <v>140</v>
      </c>
      <c r="J649" s="5" t="s">
        <v>219</v>
      </c>
      <c r="K649" s="37" t="s">
        <v>234</v>
      </c>
    </row>
    <row r="650" spans="1:11">
      <c r="A650" s="20">
        <f>ROWS($B$2:B650)</f>
        <v>649</v>
      </c>
      <c r="B650" s="8">
        <f>IF(ISNUMBER(SEARCH(RECHERCHE!$D$12,D650)),A650,"")</f>
        <v>649</v>
      </c>
      <c r="C650" s="7">
        <f t="shared" si="10"/>
        <v>649</v>
      </c>
      <c r="D650" t="s">
        <v>813</v>
      </c>
      <c r="E650" s="2" t="s">
        <v>179</v>
      </c>
      <c r="F650" s="3" t="s">
        <v>197</v>
      </c>
      <c r="G650" s="3" t="s">
        <v>138</v>
      </c>
      <c r="H650" s="3" t="s">
        <v>139</v>
      </c>
      <c r="I650" s="3" t="s">
        <v>140</v>
      </c>
      <c r="J650" s="5" t="s">
        <v>219</v>
      </c>
      <c r="K650" s="37" t="s">
        <v>234</v>
      </c>
    </row>
    <row r="651" spans="1:11">
      <c r="A651" s="20">
        <f>ROWS($B$2:B651)</f>
        <v>650</v>
      </c>
      <c r="B651" s="8">
        <f>IF(ISNUMBER(SEARCH(RECHERCHE!$D$12,D651)),A651,"")</f>
        <v>650</v>
      </c>
      <c r="C651" s="7">
        <f t="shared" si="10"/>
        <v>650</v>
      </c>
      <c r="D651" t="s">
        <v>814</v>
      </c>
      <c r="E651" s="2" t="s">
        <v>179</v>
      </c>
      <c r="F651" s="3" t="s">
        <v>197</v>
      </c>
      <c r="G651" s="3" t="s">
        <v>138</v>
      </c>
      <c r="H651" s="3" t="s">
        <v>139</v>
      </c>
      <c r="I651" s="3" t="s">
        <v>140</v>
      </c>
      <c r="J651" s="5" t="s">
        <v>219</v>
      </c>
      <c r="K651" s="37" t="s">
        <v>234</v>
      </c>
    </row>
    <row r="652" spans="1:11">
      <c r="A652" s="20">
        <f>ROWS($B$2:B652)</f>
        <v>651</v>
      </c>
      <c r="B652" s="8">
        <f>IF(ISNUMBER(SEARCH(RECHERCHE!$D$12,D652)),A652,"")</f>
        <v>651</v>
      </c>
      <c r="C652" s="7">
        <f t="shared" si="10"/>
        <v>651</v>
      </c>
      <c r="D652" t="s">
        <v>815</v>
      </c>
      <c r="E652" s="2" t="s">
        <v>179</v>
      </c>
      <c r="F652" s="3" t="s">
        <v>197</v>
      </c>
      <c r="G652" s="3" t="s">
        <v>138</v>
      </c>
      <c r="H652" s="3" t="s">
        <v>139</v>
      </c>
      <c r="I652" s="3" t="s">
        <v>140</v>
      </c>
      <c r="J652" s="5" t="s">
        <v>219</v>
      </c>
      <c r="K652" s="37" t="s">
        <v>234</v>
      </c>
    </row>
    <row r="653" spans="1:11">
      <c r="A653" s="20">
        <f>ROWS($B$2:B653)</f>
        <v>652</v>
      </c>
      <c r="B653" s="8">
        <f>IF(ISNUMBER(SEARCH(RECHERCHE!$D$12,D653)),A653,"")</f>
        <v>652</v>
      </c>
      <c r="C653" s="7">
        <f t="shared" si="10"/>
        <v>652</v>
      </c>
      <c r="D653" t="s">
        <v>816</v>
      </c>
      <c r="E653" s="2" t="s">
        <v>179</v>
      </c>
      <c r="F653" s="3" t="s">
        <v>197</v>
      </c>
      <c r="G653" s="3" t="s">
        <v>138</v>
      </c>
      <c r="H653" s="3" t="s">
        <v>139</v>
      </c>
      <c r="I653" s="3" t="s">
        <v>140</v>
      </c>
      <c r="J653" s="5" t="s">
        <v>219</v>
      </c>
      <c r="K653" s="37" t="s">
        <v>234</v>
      </c>
    </row>
    <row r="654" spans="1:11">
      <c r="A654" s="20">
        <f>ROWS($B$2:B654)</f>
        <v>653</v>
      </c>
      <c r="B654" s="8">
        <f>IF(ISNUMBER(SEARCH(RECHERCHE!$D$12,D654)),A654,"")</f>
        <v>653</v>
      </c>
      <c r="C654" s="7">
        <f t="shared" si="10"/>
        <v>653</v>
      </c>
      <c r="D654" t="s">
        <v>817</v>
      </c>
      <c r="E654" s="2" t="s">
        <v>85</v>
      </c>
      <c r="F654" s="3" t="s">
        <v>197</v>
      </c>
      <c r="G654" s="3" t="s">
        <v>2</v>
      </c>
      <c r="H654" s="3" t="s">
        <v>3</v>
      </c>
      <c r="I654" s="3" t="s">
        <v>4</v>
      </c>
      <c r="J654" s="5" t="s">
        <v>219</v>
      </c>
      <c r="K654" s="37" t="s">
        <v>234</v>
      </c>
    </row>
    <row r="655" spans="1:11">
      <c r="A655" s="20">
        <f>ROWS($B$2:B655)</f>
        <v>654</v>
      </c>
      <c r="B655" s="8">
        <f>IF(ISNUMBER(SEARCH(RECHERCHE!$D$12,D655)),A655,"")</f>
        <v>654</v>
      </c>
      <c r="C655" s="7">
        <f t="shared" si="10"/>
        <v>654</v>
      </c>
      <c r="D655" s="3" t="s">
        <v>1335</v>
      </c>
      <c r="E655" s="37" t="s">
        <v>136</v>
      </c>
      <c r="F655" s="3" t="s">
        <v>197</v>
      </c>
      <c r="G655" s="3" t="s">
        <v>106</v>
      </c>
      <c r="H655" s="3" t="s">
        <v>107</v>
      </c>
      <c r="I655" s="3" t="s">
        <v>108</v>
      </c>
      <c r="J655" s="5" t="s">
        <v>219</v>
      </c>
      <c r="K655" s="37" t="s">
        <v>222</v>
      </c>
    </row>
    <row r="656" spans="1:11">
      <c r="A656" s="20">
        <f>ROWS($B$2:B656)</f>
        <v>655</v>
      </c>
      <c r="B656" s="8">
        <f>IF(ISNUMBER(SEARCH(RECHERCHE!$D$12,D656)),A656,"")</f>
        <v>655</v>
      </c>
      <c r="C656" s="7">
        <f t="shared" si="10"/>
        <v>655</v>
      </c>
      <c r="D656" t="s">
        <v>818</v>
      </c>
      <c r="E656" s="2" t="s">
        <v>179</v>
      </c>
      <c r="F656" s="3" t="s">
        <v>197</v>
      </c>
      <c r="G656" s="3" t="s">
        <v>138</v>
      </c>
      <c r="H656" s="3" t="s">
        <v>139</v>
      </c>
      <c r="I656" s="3" t="s">
        <v>140</v>
      </c>
      <c r="J656" s="5" t="s">
        <v>219</v>
      </c>
      <c r="K656" s="37" t="s">
        <v>234</v>
      </c>
    </row>
    <row r="657" spans="1:11">
      <c r="A657" s="20">
        <f>ROWS($B$2:B657)</f>
        <v>656</v>
      </c>
      <c r="B657" s="8">
        <f>IF(ISNUMBER(SEARCH(RECHERCHE!$D$12,D657)),A657,"")</f>
        <v>656</v>
      </c>
      <c r="C657" s="7">
        <f t="shared" si="10"/>
        <v>656</v>
      </c>
      <c r="D657" t="s">
        <v>819</v>
      </c>
      <c r="E657" s="37" t="s">
        <v>179</v>
      </c>
      <c r="F657" s="3" t="s">
        <v>197</v>
      </c>
      <c r="G657" s="3" t="s">
        <v>138</v>
      </c>
      <c r="H657" s="3" t="s">
        <v>139</v>
      </c>
      <c r="I657" s="3" t="s">
        <v>140</v>
      </c>
      <c r="J657" s="5" t="s">
        <v>219</v>
      </c>
      <c r="K657" s="37" t="s">
        <v>234</v>
      </c>
    </row>
    <row r="658" spans="1:11">
      <c r="A658" s="20">
        <f>ROWS($B$2:B658)</f>
        <v>657</v>
      </c>
      <c r="B658" s="8">
        <f>IF(ISNUMBER(SEARCH(RECHERCHE!$D$12,D658)),A658,"")</f>
        <v>657</v>
      </c>
      <c r="C658" s="7">
        <f t="shared" si="10"/>
        <v>657</v>
      </c>
      <c r="D658" t="s">
        <v>820</v>
      </c>
      <c r="E658" s="2" t="s">
        <v>179</v>
      </c>
      <c r="F658" s="3" t="s">
        <v>197</v>
      </c>
      <c r="G658" s="3" t="s">
        <v>138</v>
      </c>
      <c r="H658" s="3" t="s">
        <v>139</v>
      </c>
      <c r="I658" s="3" t="s">
        <v>140</v>
      </c>
      <c r="J658" s="5" t="s">
        <v>219</v>
      </c>
      <c r="K658" s="37" t="s">
        <v>234</v>
      </c>
    </row>
    <row r="659" spans="1:11">
      <c r="A659" s="20">
        <f>ROWS($B$2:B659)</f>
        <v>658</v>
      </c>
      <c r="B659" s="8">
        <f>IF(ISNUMBER(SEARCH(RECHERCHE!$D$12,D659)),A659,"")</f>
        <v>658</v>
      </c>
      <c r="C659" s="7">
        <f t="shared" si="10"/>
        <v>658</v>
      </c>
      <c r="D659" t="s">
        <v>821</v>
      </c>
      <c r="E659" s="37" t="s">
        <v>136</v>
      </c>
      <c r="F659" s="3" t="s">
        <v>197</v>
      </c>
      <c r="G659" s="3" t="s">
        <v>106</v>
      </c>
      <c r="H659" s="3" t="s">
        <v>107</v>
      </c>
      <c r="I659" s="3" t="s">
        <v>108</v>
      </c>
      <c r="J659" s="5" t="s">
        <v>219</v>
      </c>
      <c r="K659" s="37" t="s">
        <v>234</v>
      </c>
    </row>
    <row r="660" spans="1:11">
      <c r="A660" s="20">
        <f>ROWS($B$2:B660)</f>
        <v>659</v>
      </c>
      <c r="B660" s="8">
        <f>IF(ISNUMBER(SEARCH(RECHERCHE!$D$12,D660)),A660,"")</f>
        <v>659</v>
      </c>
      <c r="C660" s="7">
        <f t="shared" si="10"/>
        <v>659</v>
      </c>
      <c r="D660" t="s">
        <v>822</v>
      </c>
      <c r="E660" s="2" t="s">
        <v>179</v>
      </c>
      <c r="F660" s="3" t="s">
        <v>197</v>
      </c>
      <c r="G660" s="3" t="s">
        <v>138</v>
      </c>
      <c r="H660" s="3" t="s">
        <v>139</v>
      </c>
      <c r="I660" s="3" t="s">
        <v>140</v>
      </c>
      <c r="J660" s="5" t="s">
        <v>219</v>
      </c>
      <c r="K660" s="37" t="s">
        <v>234</v>
      </c>
    </row>
    <row r="661" spans="1:11">
      <c r="A661" s="20">
        <f>ROWS($B$2:B661)</f>
        <v>660</v>
      </c>
      <c r="B661" s="8">
        <f>IF(ISNUMBER(SEARCH(RECHERCHE!$D$12,D661)),A661,"")</f>
        <v>660</v>
      </c>
      <c r="C661" s="7">
        <f t="shared" si="10"/>
        <v>660</v>
      </c>
      <c r="D661" s="3" t="s">
        <v>1336</v>
      </c>
      <c r="E661" s="2" t="s">
        <v>179</v>
      </c>
      <c r="F661" s="3" t="s">
        <v>197</v>
      </c>
      <c r="G661" s="3" t="s">
        <v>138</v>
      </c>
      <c r="H661" s="3" t="s">
        <v>139</v>
      </c>
      <c r="I661" s="3" t="s">
        <v>140</v>
      </c>
      <c r="J661" s="5" t="s">
        <v>219</v>
      </c>
      <c r="K661" s="37" t="s">
        <v>222</v>
      </c>
    </row>
    <row r="662" spans="1:11">
      <c r="A662" s="20">
        <f>ROWS($B$2:B662)</f>
        <v>661</v>
      </c>
      <c r="B662" s="8">
        <f>IF(ISNUMBER(SEARCH(RECHERCHE!$D$12,D662)),A662,"")</f>
        <v>661</v>
      </c>
      <c r="C662" s="7">
        <f t="shared" si="10"/>
        <v>661</v>
      </c>
      <c r="D662" s="44" t="s">
        <v>823</v>
      </c>
      <c r="E662" s="2" t="s">
        <v>85</v>
      </c>
      <c r="F662" s="3" t="s">
        <v>197</v>
      </c>
      <c r="G662" s="3" t="s">
        <v>2</v>
      </c>
      <c r="H662" s="3" t="s">
        <v>3</v>
      </c>
      <c r="I662" s="3" t="s">
        <v>4</v>
      </c>
      <c r="J662" s="5" t="s">
        <v>219</v>
      </c>
      <c r="K662" s="37" t="s">
        <v>234</v>
      </c>
    </row>
    <row r="663" spans="1:11">
      <c r="A663" s="20">
        <f>ROWS($B$2:B663)</f>
        <v>662</v>
      </c>
      <c r="B663" s="8">
        <f>IF(ISNUMBER(SEARCH(RECHERCHE!$D$12,D663)),A663,"")</f>
        <v>662</v>
      </c>
      <c r="C663" s="7">
        <f t="shared" si="10"/>
        <v>662</v>
      </c>
      <c r="D663" t="s">
        <v>824</v>
      </c>
      <c r="E663" s="2" t="s">
        <v>85</v>
      </c>
      <c r="F663" s="3" t="s">
        <v>197</v>
      </c>
      <c r="G663" s="3" t="s">
        <v>2</v>
      </c>
      <c r="H663" s="3" t="s">
        <v>3</v>
      </c>
      <c r="I663" s="3" t="s">
        <v>4</v>
      </c>
      <c r="J663" s="5" t="s">
        <v>219</v>
      </c>
      <c r="K663" s="37" t="s">
        <v>234</v>
      </c>
    </row>
    <row r="664" spans="1:11">
      <c r="A664" s="20">
        <f>ROWS($B$2:B664)</f>
        <v>663</v>
      </c>
      <c r="B664" s="8">
        <f>IF(ISNUMBER(SEARCH(RECHERCHE!$D$12,D664)),A664,"")</f>
        <v>663</v>
      </c>
      <c r="C664" s="7">
        <f t="shared" si="10"/>
        <v>663</v>
      </c>
      <c r="D664" t="s">
        <v>825</v>
      </c>
      <c r="E664" s="2" t="s">
        <v>85</v>
      </c>
      <c r="F664" s="3" t="s">
        <v>197</v>
      </c>
      <c r="G664" s="3" t="s">
        <v>2</v>
      </c>
      <c r="H664" s="3" t="s">
        <v>3</v>
      </c>
      <c r="I664" s="3" t="s">
        <v>4</v>
      </c>
      <c r="J664" s="5" t="s">
        <v>219</v>
      </c>
      <c r="K664" s="37" t="s">
        <v>234</v>
      </c>
    </row>
    <row r="665" spans="1:11">
      <c r="A665" s="20">
        <f>ROWS($B$2:B665)</f>
        <v>664</v>
      </c>
      <c r="B665" s="8">
        <f>IF(ISNUMBER(SEARCH(RECHERCHE!$D$12,D665)),A665,"")</f>
        <v>664</v>
      </c>
      <c r="C665" s="7">
        <f t="shared" si="10"/>
        <v>664</v>
      </c>
      <c r="D665" t="s">
        <v>826</v>
      </c>
      <c r="E665" s="2" t="s">
        <v>179</v>
      </c>
      <c r="F665" s="3" t="s">
        <v>197</v>
      </c>
      <c r="G665" s="3" t="s">
        <v>138</v>
      </c>
      <c r="H665" s="3" t="s">
        <v>139</v>
      </c>
      <c r="I665" s="3" t="s">
        <v>140</v>
      </c>
      <c r="J665" s="5" t="s">
        <v>219</v>
      </c>
      <c r="K665" s="37" t="s">
        <v>234</v>
      </c>
    </row>
    <row r="666" spans="1:11">
      <c r="A666" s="20">
        <f>ROWS($B$2:B666)</f>
        <v>665</v>
      </c>
      <c r="B666" s="8">
        <f>IF(ISNUMBER(SEARCH(RECHERCHE!$D$12,D666)),A666,"")</f>
        <v>665</v>
      </c>
      <c r="C666" s="7">
        <f t="shared" si="10"/>
        <v>665</v>
      </c>
      <c r="D666" t="s">
        <v>827</v>
      </c>
      <c r="E666" s="2" t="s">
        <v>104</v>
      </c>
      <c r="F666" s="3" t="s">
        <v>197</v>
      </c>
      <c r="G666" s="3" t="s">
        <v>87</v>
      </c>
      <c r="H666" s="3" t="s">
        <v>88</v>
      </c>
      <c r="I666" s="3" t="s">
        <v>89</v>
      </c>
      <c r="J666" s="5" t="s">
        <v>219</v>
      </c>
      <c r="K666" s="37" t="s">
        <v>234</v>
      </c>
    </row>
    <row r="667" spans="1:11">
      <c r="A667" s="20">
        <f>ROWS($B$2:B667)</f>
        <v>666</v>
      </c>
      <c r="B667" s="8">
        <f>IF(ISNUMBER(SEARCH(RECHERCHE!$D$12,D667)),A667,"")</f>
        <v>666</v>
      </c>
      <c r="C667" s="7">
        <f t="shared" si="10"/>
        <v>666</v>
      </c>
      <c r="D667" t="s">
        <v>828</v>
      </c>
      <c r="E667" s="2" t="s">
        <v>179</v>
      </c>
      <c r="F667" s="3" t="s">
        <v>197</v>
      </c>
      <c r="G667" s="3" t="s">
        <v>138</v>
      </c>
      <c r="H667" s="3" t="s">
        <v>139</v>
      </c>
      <c r="I667" s="3" t="s">
        <v>140</v>
      </c>
      <c r="J667" s="5" t="s">
        <v>219</v>
      </c>
      <c r="K667" s="37" t="s">
        <v>234</v>
      </c>
    </row>
    <row r="668" spans="1:11">
      <c r="A668" s="20">
        <f>ROWS($B$2:B668)</f>
        <v>667</v>
      </c>
      <c r="B668" s="8">
        <f>IF(ISNUMBER(SEARCH(RECHERCHE!$D$12,D668)),A668,"")</f>
        <v>667</v>
      </c>
      <c r="C668" s="7">
        <f t="shared" si="10"/>
        <v>667</v>
      </c>
      <c r="D668" t="s">
        <v>829</v>
      </c>
      <c r="E668" s="2" t="s">
        <v>179</v>
      </c>
      <c r="F668" s="3" t="s">
        <v>197</v>
      </c>
      <c r="G668" s="3" t="s">
        <v>138</v>
      </c>
      <c r="H668" s="3" t="s">
        <v>139</v>
      </c>
      <c r="I668" s="3" t="s">
        <v>140</v>
      </c>
      <c r="J668" s="5" t="s">
        <v>219</v>
      </c>
      <c r="K668" s="37" t="s">
        <v>234</v>
      </c>
    </row>
    <row r="669" spans="1:11">
      <c r="A669" s="20">
        <f>ROWS($B$2:B669)</f>
        <v>668</v>
      </c>
      <c r="B669" s="8">
        <f>IF(ISNUMBER(SEARCH(RECHERCHE!$D$12,D669)),A669,"")</f>
        <v>668</v>
      </c>
      <c r="C669" s="7">
        <f t="shared" si="10"/>
        <v>668</v>
      </c>
      <c r="D669" t="s">
        <v>830</v>
      </c>
      <c r="E669" s="2" t="s">
        <v>179</v>
      </c>
      <c r="F669" s="3" t="s">
        <v>197</v>
      </c>
      <c r="G669" s="3" t="s">
        <v>138</v>
      </c>
      <c r="H669" s="3" t="s">
        <v>139</v>
      </c>
      <c r="I669" s="3" t="s">
        <v>140</v>
      </c>
      <c r="J669" s="5" t="s">
        <v>219</v>
      </c>
      <c r="K669" s="37" t="s">
        <v>234</v>
      </c>
    </row>
    <row r="670" spans="1:11">
      <c r="A670" s="20">
        <f>ROWS($B$2:B670)</f>
        <v>669</v>
      </c>
      <c r="B670" s="8">
        <f>IF(ISNUMBER(SEARCH(RECHERCHE!$D$12,D670)),A670,"")</f>
        <v>669</v>
      </c>
      <c r="C670" s="7">
        <f t="shared" si="10"/>
        <v>669</v>
      </c>
      <c r="D670" t="s">
        <v>831</v>
      </c>
      <c r="E670" s="2" t="s">
        <v>85</v>
      </c>
      <c r="F670" s="3" t="s">
        <v>197</v>
      </c>
      <c r="G670" s="3" t="s">
        <v>2</v>
      </c>
      <c r="H670" s="3" t="s">
        <v>3</v>
      </c>
      <c r="I670" s="3" t="s">
        <v>4</v>
      </c>
      <c r="J670" s="5" t="s">
        <v>219</v>
      </c>
      <c r="K670" s="37" t="s">
        <v>234</v>
      </c>
    </row>
    <row r="671" spans="1:11">
      <c r="A671" s="20">
        <f>ROWS($B$2:B671)</f>
        <v>670</v>
      </c>
      <c r="B671" s="8">
        <f>IF(ISNUMBER(SEARCH(RECHERCHE!$D$12,D671)),A671,"")</f>
        <v>670</v>
      </c>
      <c r="C671" s="7">
        <f t="shared" si="10"/>
        <v>670</v>
      </c>
      <c r="D671" t="s">
        <v>832</v>
      </c>
      <c r="E671" s="2" t="s">
        <v>179</v>
      </c>
      <c r="F671" s="3" t="s">
        <v>197</v>
      </c>
      <c r="G671" s="3" t="s">
        <v>138</v>
      </c>
      <c r="H671" s="3" t="s">
        <v>139</v>
      </c>
      <c r="I671" s="3" t="s">
        <v>140</v>
      </c>
      <c r="J671" s="5" t="s">
        <v>219</v>
      </c>
      <c r="K671" s="37" t="s">
        <v>234</v>
      </c>
    </row>
    <row r="672" spans="1:11">
      <c r="A672" s="20">
        <f>ROWS($B$2:B672)</f>
        <v>671</v>
      </c>
      <c r="B672" s="8">
        <f>IF(ISNUMBER(SEARCH(RECHERCHE!$D$12,D672)),A672,"")</f>
        <v>671</v>
      </c>
      <c r="C672" s="7">
        <f t="shared" si="10"/>
        <v>671</v>
      </c>
      <c r="D672" s="3" t="s">
        <v>1337</v>
      </c>
      <c r="E672" s="37" t="s">
        <v>136</v>
      </c>
      <c r="F672" s="3" t="s">
        <v>197</v>
      </c>
      <c r="G672" s="3" t="s">
        <v>106</v>
      </c>
      <c r="H672" s="3" t="s">
        <v>107</v>
      </c>
      <c r="I672" s="3" t="s">
        <v>108</v>
      </c>
      <c r="J672" s="5" t="s">
        <v>219</v>
      </c>
      <c r="K672" s="37" t="s">
        <v>222</v>
      </c>
    </row>
    <row r="673" spans="1:11">
      <c r="A673" s="20">
        <f>ROWS($B$2:B673)</f>
        <v>672</v>
      </c>
      <c r="B673" s="8">
        <f>IF(ISNUMBER(SEARCH(RECHERCHE!$D$12,D673)),A673,"")</f>
        <v>672</v>
      </c>
      <c r="C673" s="7">
        <f t="shared" si="10"/>
        <v>672</v>
      </c>
      <c r="D673" s="3" t="s">
        <v>1338</v>
      </c>
      <c r="E673" s="37" t="s">
        <v>179</v>
      </c>
      <c r="F673" s="3" t="s">
        <v>197</v>
      </c>
      <c r="G673" s="3" t="s">
        <v>138</v>
      </c>
      <c r="H673" s="3" t="s">
        <v>139</v>
      </c>
      <c r="I673" s="3" t="s">
        <v>140</v>
      </c>
      <c r="J673" s="5" t="s">
        <v>219</v>
      </c>
      <c r="K673" s="37" t="s">
        <v>222</v>
      </c>
    </row>
    <row r="674" spans="1:11">
      <c r="A674" s="20">
        <f>ROWS($B$2:B674)</f>
        <v>673</v>
      </c>
      <c r="B674" s="8">
        <f>IF(ISNUMBER(SEARCH(RECHERCHE!$D$12,D674)),A674,"")</f>
        <v>673</v>
      </c>
      <c r="C674" s="7">
        <f t="shared" si="10"/>
        <v>673</v>
      </c>
      <c r="D674" s="2" t="s">
        <v>833</v>
      </c>
      <c r="E674" s="2" t="s">
        <v>179</v>
      </c>
      <c r="F674" s="3" t="s">
        <v>197</v>
      </c>
      <c r="G674" s="3" t="s">
        <v>138</v>
      </c>
      <c r="H674" s="3" t="s">
        <v>139</v>
      </c>
      <c r="I674" s="3" t="s">
        <v>140</v>
      </c>
      <c r="J674" s="5" t="s">
        <v>219</v>
      </c>
      <c r="K674" s="37" t="s">
        <v>234</v>
      </c>
    </row>
    <row r="675" spans="1:11">
      <c r="A675" s="20">
        <f>ROWS($B$2:B675)</f>
        <v>674</v>
      </c>
      <c r="B675" s="8">
        <f>IF(ISNUMBER(SEARCH(RECHERCHE!$D$12,D675)),A675,"")</f>
        <v>674</v>
      </c>
      <c r="C675" s="7">
        <f t="shared" si="10"/>
        <v>674</v>
      </c>
      <c r="D675" s="37" t="s">
        <v>834</v>
      </c>
      <c r="E675" s="2" t="s">
        <v>85</v>
      </c>
      <c r="F675" s="3" t="s">
        <v>197</v>
      </c>
      <c r="G675" s="3" t="s">
        <v>2</v>
      </c>
      <c r="H675" s="3" t="s">
        <v>3</v>
      </c>
      <c r="I675" s="3" t="s">
        <v>4</v>
      </c>
      <c r="J675" s="5" t="s">
        <v>219</v>
      </c>
      <c r="K675" s="37" t="s">
        <v>234</v>
      </c>
    </row>
    <row r="676" spans="1:11">
      <c r="A676" s="20">
        <f>ROWS($B$2:B676)</f>
        <v>675</v>
      </c>
      <c r="B676" s="8">
        <f>IF(ISNUMBER(SEARCH(RECHERCHE!$D$12,D676)),A676,"")</f>
        <v>675</v>
      </c>
      <c r="C676" s="7">
        <f t="shared" si="10"/>
        <v>675</v>
      </c>
      <c r="D676" s="37" t="s">
        <v>835</v>
      </c>
      <c r="E676" s="2" t="s">
        <v>85</v>
      </c>
      <c r="F676" s="3" t="s">
        <v>197</v>
      </c>
      <c r="G676" s="3" t="s">
        <v>2</v>
      </c>
      <c r="H676" s="3" t="s">
        <v>3</v>
      </c>
      <c r="I676" s="3" t="s">
        <v>4</v>
      </c>
      <c r="J676" s="5" t="s">
        <v>219</v>
      </c>
      <c r="K676" s="37" t="s">
        <v>234</v>
      </c>
    </row>
    <row r="677" spans="1:11">
      <c r="A677" s="20">
        <f>ROWS($B$2:B677)</f>
        <v>676</v>
      </c>
      <c r="B677" s="8">
        <f>IF(ISNUMBER(SEARCH(RECHERCHE!$D$12,D677)),A677,"")</f>
        <v>676</v>
      </c>
      <c r="C677" s="7">
        <f t="shared" si="10"/>
        <v>676</v>
      </c>
      <c r="D677" s="46" t="s">
        <v>836</v>
      </c>
      <c r="E677" s="2" t="s">
        <v>85</v>
      </c>
      <c r="F677" s="3" t="s">
        <v>197</v>
      </c>
      <c r="G677" s="3" t="s">
        <v>2</v>
      </c>
      <c r="H677" s="3" t="s">
        <v>3</v>
      </c>
      <c r="I677" s="3" t="s">
        <v>4</v>
      </c>
      <c r="J677" s="5" t="s">
        <v>219</v>
      </c>
      <c r="K677" s="37" t="s">
        <v>234</v>
      </c>
    </row>
    <row r="678" spans="1:11">
      <c r="A678" s="20">
        <f>ROWS($B$2:B678)</f>
        <v>677</v>
      </c>
      <c r="B678" s="8">
        <f>IF(ISNUMBER(SEARCH(RECHERCHE!$D$12,D678)),A678,"")</f>
        <v>677</v>
      </c>
      <c r="C678" s="7">
        <f t="shared" si="10"/>
        <v>677</v>
      </c>
      <c r="D678" t="s">
        <v>837</v>
      </c>
      <c r="E678" s="2" t="s">
        <v>85</v>
      </c>
      <c r="F678" s="3" t="s">
        <v>197</v>
      </c>
      <c r="G678" s="3" t="s">
        <v>2</v>
      </c>
      <c r="H678" s="3" t="s">
        <v>3</v>
      </c>
      <c r="I678" s="3" t="s">
        <v>4</v>
      </c>
      <c r="J678" s="5" t="s">
        <v>219</v>
      </c>
      <c r="K678" s="37" t="s">
        <v>234</v>
      </c>
    </row>
    <row r="679" spans="1:11">
      <c r="A679" s="20">
        <f>ROWS($B$2:B679)</f>
        <v>678</v>
      </c>
      <c r="B679" s="8">
        <f>IF(ISNUMBER(SEARCH(RECHERCHE!$D$12,D679)),A679,"")</f>
        <v>678</v>
      </c>
      <c r="C679" s="7">
        <f t="shared" si="10"/>
        <v>678</v>
      </c>
      <c r="D679" s="2" t="s">
        <v>838</v>
      </c>
      <c r="E679" s="2" t="s">
        <v>179</v>
      </c>
      <c r="F679" s="3" t="s">
        <v>197</v>
      </c>
      <c r="G679" s="3" t="s">
        <v>138</v>
      </c>
      <c r="H679" s="3" t="s">
        <v>139</v>
      </c>
      <c r="I679" s="3" t="s">
        <v>140</v>
      </c>
      <c r="J679" s="5" t="s">
        <v>219</v>
      </c>
      <c r="K679" s="37" t="s">
        <v>234</v>
      </c>
    </row>
    <row r="680" spans="1:11">
      <c r="A680" s="20">
        <f>ROWS($B$2:B680)</f>
        <v>679</v>
      </c>
      <c r="B680" s="8">
        <f>IF(ISNUMBER(SEARCH(RECHERCHE!$D$12,D680)),A680,"")</f>
        <v>679</v>
      </c>
      <c r="C680" s="7">
        <f t="shared" si="10"/>
        <v>679</v>
      </c>
      <c r="D680" s="3" t="s">
        <v>838</v>
      </c>
      <c r="E680" s="2" t="s">
        <v>179</v>
      </c>
      <c r="F680" s="3" t="s">
        <v>197</v>
      </c>
      <c r="G680" s="3" t="s">
        <v>138</v>
      </c>
      <c r="H680" s="3" t="s">
        <v>139</v>
      </c>
      <c r="I680" s="3" t="s">
        <v>140</v>
      </c>
      <c r="J680" s="5" t="s">
        <v>219</v>
      </c>
      <c r="K680" s="37" t="s">
        <v>222</v>
      </c>
    </row>
    <row r="681" spans="1:11">
      <c r="A681" s="20">
        <f>ROWS($B$2:B681)</f>
        <v>680</v>
      </c>
      <c r="B681" s="8">
        <f>IF(ISNUMBER(SEARCH(RECHERCHE!$D$12,D681)),A681,"")</f>
        <v>680</v>
      </c>
      <c r="C681" s="7">
        <f t="shared" si="10"/>
        <v>680</v>
      </c>
      <c r="D681" t="s">
        <v>839</v>
      </c>
      <c r="E681" s="2" t="s">
        <v>85</v>
      </c>
      <c r="F681" s="3" t="s">
        <v>197</v>
      </c>
      <c r="G681" s="3" t="s">
        <v>2</v>
      </c>
      <c r="H681" s="3" t="s">
        <v>3</v>
      </c>
      <c r="I681" s="3" t="s">
        <v>4</v>
      </c>
      <c r="J681" s="5" t="s">
        <v>219</v>
      </c>
      <c r="K681" s="37" t="s">
        <v>234</v>
      </c>
    </row>
    <row r="682" spans="1:11">
      <c r="A682" s="20">
        <f>ROWS($B$2:B682)</f>
        <v>681</v>
      </c>
      <c r="B682" s="8">
        <f>IF(ISNUMBER(SEARCH(RECHERCHE!$D$12,D682)),A682,"")</f>
        <v>681</v>
      </c>
      <c r="C682" s="7">
        <f t="shared" si="10"/>
        <v>681</v>
      </c>
      <c r="D682" t="s">
        <v>840</v>
      </c>
      <c r="E682" s="37" t="s">
        <v>179</v>
      </c>
      <c r="F682" s="3" t="s">
        <v>197</v>
      </c>
      <c r="G682" s="3" t="s">
        <v>138</v>
      </c>
      <c r="H682" s="3" t="s">
        <v>139</v>
      </c>
      <c r="I682" s="3" t="s">
        <v>140</v>
      </c>
      <c r="J682" s="5" t="s">
        <v>219</v>
      </c>
      <c r="K682" s="37" t="s">
        <v>234</v>
      </c>
    </row>
    <row r="683" spans="1:11">
      <c r="A683" s="20">
        <f>ROWS($B$2:B683)</f>
        <v>682</v>
      </c>
      <c r="B683" s="8">
        <f>IF(ISNUMBER(SEARCH(RECHERCHE!$D$12,D683)),A683,"")</f>
        <v>682</v>
      </c>
      <c r="C683" s="7">
        <f t="shared" si="10"/>
        <v>682</v>
      </c>
      <c r="D683" t="s">
        <v>841</v>
      </c>
      <c r="E683" s="37" t="s">
        <v>179</v>
      </c>
      <c r="F683" s="3" t="s">
        <v>197</v>
      </c>
      <c r="G683" s="3" t="s">
        <v>138</v>
      </c>
      <c r="H683" s="3" t="s">
        <v>139</v>
      </c>
      <c r="I683" s="3" t="s">
        <v>140</v>
      </c>
      <c r="J683" s="5" t="s">
        <v>219</v>
      </c>
      <c r="K683" s="37" t="s">
        <v>234</v>
      </c>
    </row>
    <row r="684" spans="1:11">
      <c r="A684" s="20">
        <f>ROWS($B$2:B684)</f>
        <v>683</v>
      </c>
      <c r="B684" s="8">
        <f>IF(ISNUMBER(SEARCH(RECHERCHE!$D$12,D684)),A684,"")</f>
        <v>683</v>
      </c>
      <c r="C684" s="7">
        <f t="shared" si="10"/>
        <v>683</v>
      </c>
      <c r="D684" t="s">
        <v>842</v>
      </c>
      <c r="E684" s="2" t="s">
        <v>104</v>
      </c>
      <c r="F684" s="3" t="s">
        <v>197</v>
      </c>
      <c r="G684" s="3" t="s">
        <v>87</v>
      </c>
      <c r="H684" s="3" t="s">
        <v>88</v>
      </c>
      <c r="I684" s="3" t="s">
        <v>89</v>
      </c>
      <c r="J684" s="5" t="s">
        <v>219</v>
      </c>
      <c r="K684" s="37" t="s">
        <v>234</v>
      </c>
    </row>
    <row r="685" spans="1:11">
      <c r="A685" s="20">
        <f>ROWS($B$2:B685)</f>
        <v>684</v>
      </c>
      <c r="B685" s="8">
        <f>IF(ISNUMBER(SEARCH(RECHERCHE!$D$12,D685)),A685,"")</f>
        <v>684</v>
      </c>
      <c r="C685" s="7">
        <f t="shared" si="10"/>
        <v>684</v>
      </c>
      <c r="D685" t="s">
        <v>843</v>
      </c>
      <c r="E685" s="2" t="s">
        <v>104</v>
      </c>
      <c r="F685" s="3" t="s">
        <v>197</v>
      </c>
      <c r="G685" s="3" t="s">
        <v>87</v>
      </c>
      <c r="H685" s="3" t="s">
        <v>88</v>
      </c>
      <c r="I685" s="3" t="s">
        <v>89</v>
      </c>
      <c r="J685" s="5" t="s">
        <v>219</v>
      </c>
      <c r="K685" s="37" t="s">
        <v>234</v>
      </c>
    </row>
    <row r="686" spans="1:11">
      <c r="A686" s="20">
        <f>ROWS($B$2:B686)</f>
        <v>685</v>
      </c>
      <c r="B686" s="8">
        <f>IF(ISNUMBER(SEARCH(RECHERCHE!$D$12,D686)),A686,"")</f>
        <v>685</v>
      </c>
      <c r="C686" s="7">
        <f t="shared" si="10"/>
        <v>685</v>
      </c>
      <c r="D686" t="s">
        <v>844</v>
      </c>
      <c r="E686" s="2" t="s">
        <v>85</v>
      </c>
      <c r="F686" s="3" t="s">
        <v>197</v>
      </c>
      <c r="G686" s="3" t="s">
        <v>2</v>
      </c>
      <c r="H686" s="3" t="s">
        <v>3</v>
      </c>
      <c r="I686" s="3" t="s">
        <v>4</v>
      </c>
      <c r="J686" s="5" t="s">
        <v>219</v>
      </c>
      <c r="K686" s="37" t="s">
        <v>234</v>
      </c>
    </row>
    <row r="687" spans="1:11">
      <c r="A687" s="20">
        <f>ROWS($B$2:B687)</f>
        <v>686</v>
      </c>
      <c r="B687" s="8">
        <f>IF(ISNUMBER(SEARCH(RECHERCHE!$D$12,D687)),A687,"")</f>
        <v>686</v>
      </c>
      <c r="C687" s="7">
        <f t="shared" si="10"/>
        <v>686</v>
      </c>
      <c r="D687" s="3" t="s">
        <v>1339</v>
      </c>
      <c r="E687" s="2" t="s">
        <v>179</v>
      </c>
      <c r="F687" s="3" t="s">
        <v>197</v>
      </c>
      <c r="G687" s="3" t="s">
        <v>138</v>
      </c>
      <c r="H687" s="3" t="s">
        <v>139</v>
      </c>
      <c r="I687" s="3" t="s">
        <v>140</v>
      </c>
      <c r="J687" s="5" t="s">
        <v>219</v>
      </c>
      <c r="K687" s="37" t="s">
        <v>222</v>
      </c>
    </row>
    <row r="688" spans="1:11">
      <c r="A688" s="20">
        <f>ROWS($B$2:B688)</f>
        <v>687</v>
      </c>
      <c r="B688" s="8">
        <f>IF(ISNUMBER(SEARCH(RECHERCHE!$D$12,D688)),A688,"")</f>
        <v>687</v>
      </c>
      <c r="C688" s="7">
        <f t="shared" si="10"/>
        <v>687</v>
      </c>
      <c r="D688" t="s">
        <v>845</v>
      </c>
      <c r="E688" s="2" t="s">
        <v>179</v>
      </c>
      <c r="F688" s="3" t="s">
        <v>197</v>
      </c>
      <c r="G688" s="3" t="s">
        <v>138</v>
      </c>
      <c r="H688" s="3" t="s">
        <v>139</v>
      </c>
      <c r="I688" s="3" t="s">
        <v>140</v>
      </c>
      <c r="J688" s="5" t="s">
        <v>219</v>
      </c>
      <c r="K688" s="37" t="s">
        <v>234</v>
      </c>
    </row>
    <row r="689" spans="1:11">
      <c r="A689" s="20">
        <f>ROWS($B$2:B689)</f>
        <v>688</v>
      </c>
      <c r="B689" s="8">
        <f>IF(ISNUMBER(SEARCH(RECHERCHE!$D$12,D689)),A689,"")</f>
        <v>688</v>
      </c>
      <c r="C689" s="7">
        <f t="shared" si="10"/>
        <v>688</v>
      </c>
      <c r="D689" t="s">
        <v>846</v>
      </c>
      <c r="E689" s="37" t="s">
        <v>179</v>
      </c>
      <c r="F689" s="3" t="s">
        <v>197</v>
      </c>
      <c r="G689" s="3" t="s">
        <v>138</v>
      </c>
      <c r="H689" s="3" t="s">
        <v>139</v>
      </c>
      <c r="I689" s="3" t="s">
        <v>140</v>
      </c>
      <c r="J689" s="5" t="s">
        <v>219</v>
      </c>
      <c r="K689" s="37" t="s">
        <v>234</v>
      </c>
    </row>
    <row r="690" spans="1:11">
      <c r="A690" s="20">
        <f>ROWS($B$2:B690)</f>
        <v>689</v>
      </c>
      <c r="B690" s="8">
        <f>IF(ISNUMBER(SEARCH(RECHERCHE!$D$12,D690)),A690,"")</f>
        <v>689</v>
      </c>
      <c r="C690" s="7">
        <f t="shared" si="10"/>
        <v>689</v>
      </c>
      <c r="D690" t="s">
        <v>847</v>
      </c>
      <c r="E690" s="37" t="s">
        <v>179</v>
      </c>
      <c r="F690" s="3" t="s">
        <v>197</v>
      </c>
      <c r="G690" s="3" t="s">
        <v>138</v>
      </c>
      <c r="H690" s="3" t="s">
        <v>139</v>
      </c>
      <c r="I690" s="3" t="s">
        <v>140</v>
      </c>
      <c r="J690" s="5" t="s">
        <v>219</v>
      </c>
      <c r="K690" s="37" t="s">
        <v>234</v>
      </c>
    </row>
    <row r="691" spans="1:11">
      <c r="A691" s="20">
        <f>ROWS($B$2:B691)</f>
        <v>690</v>
      </c>
      <c r="B691" s="8">
        <f>IF(ISNUMBER(SEARCH(RECHERCHE!$D$12,D691)),A691,"")</f>
        <v>690</v>
      </c>
      <c r="C691" s="7">
        <f t="shared" si="10"/>
        <v>690</v>
      </c>
      <c r="D691" t="s">
        <v>848</v>
      </c>
      <c r="E691" s="2" t="s">
        <v>104</v>
      </c>
      <c r="F691" s="3" t="s">
        <v>197</v>
      </c>
      <c r="G691" s="3" t="s">
        <v>87</v>
      </c>
      <c r="H691" s="3" t="s">
        <v>88</v>
      </c>
      <c r="I691" s="3" t="s">
        <v>89</v>
      </c>
      <c r="J691" s="5" t="s">
        <v>219</v>
      </c>
      <c r="K691" s="37" t="s">
        <v>234</v>
      </c>
    </row>
    <row r="692" spans="1:11">
      <c r="A692" s="20">
        <f>ROWS($B$2:B692)</f>
        <v>691</v>
      </c>
      <c r="B692" s="8">
        <f>IF(ISNUMBER(SEARCH(RECHERCHE!$D$12,D692)),A692,"")</f>
        <v>691</v>
      </c>
      <c r="C692" s="7">
        <f t="shared" si="10"/>
        <v>691</v>
      </c>
      <c r="D692" t="s">
        <v>849</v>
      </c>
      <c r="E692" s="2" t="s">
        <v>85</v>
      </c>
      <c r="F692" s="3" t="s">
        <v>197</v>
      </c>
      <c r="G692" s="3" t="s">
        <v>2</v>
      </c>
      <c r="H692" s="3" t="s">
        <v>3</v>
      </c>
      <c r="I692" s="3" t="s">
        <v>4</v>
      </c>
      <c r="J692" s="5" t="s">
        <v>219</v>
      </c>
      <c r="K692" s="37" t="s">
        <v>234</v>
      </c>
    </row>
    <row r="693" spans="1:11">
      <c r="A693" s="20">
        <f>ROWS($B$2:B693)</f>
        <v>692</v>
      </c>
      <c r="B693" s="8">
        <f>IF(ISNUMBER(SEARCH(RECHERCHE!$D$12,D693)),A693,"")</f>
        <v>692</v>
      </c>
      <c r="C693" s="7">
        <f t="shared" si="10"/>
        <v>692</v>
      </c>
      <c r="D693" t="s">
        <v>850</v>
      </c>
      <c r="E693" s="37" t="s">
        <v>179</v>
      </c>
      <c r="F693" s="3" t="s">
        <v>197</v>
      </c>
      <c r="G693" s="3" t="s">
        <v>138</v>
      </c>
      <c r="H693" s="3" t="s">
        <v>139</v>
      </c>
      <c r="I693" s="3" t="s">
        <v>140</v>
      </c>
      <c r="J693" s="5" t="s">
        <v>219</v>
      </c>
      <c r="K693" s="37" t="s">
        <v>234</v>
      </c>
    </row>
    <row r="694" spans="1:11">
      <c r="A694" s="20">
        <f>ROWS($B$2:B694)</f>
        <v>693</v>
      </c>
      <c r="B694" s="8">
        <f>IF(ISNUMBER(SEARCH(RECHERCHE!$D$12,D694)),A694,"")</f>
        <v>693</v>
      </c>
      <c r="C694" s="7">
        <f t="shared" si="10"/>
        <v>693</v>
      </c>
      <c r="D694" s="3" t="s">
        <v>1340</v>
      </c>
      <c r="E694" s="2" t="s">
        <v>179</v>
      </c>
      <c r="F694" s="3" t="s">
        <v>197</v>
      </c>
      <c r="G694" s="3" t="s">
        <v>138</v>
      </c>
      <c r="H694" s="3" t="s">
        <v>139</v>
      </c>
      <c r="I694" s="3" t="s">
        <v>140</v>
      </c>
      <c r="J694" s="5" t="s">
        <v>219</v>
      </c>
      <c r="K694" s="37" t="s">
        <v>222</v>
      </c>
    </row>
    <row r="695" spans="1:11">
      <c r="A695" s="20">
        <f>ROWS($B$2:B695)</f>
        <v>694</v>
      </c>
      <c r="B695" s="8">
        <f>IF(ISNUMBER(SEARCH(RECHERCHE!$D$12,D695)),A695,"")</f>
        <v>694</v>
      </c>
      <c r="C695" s="7">
        <f t="shared" si="10"/>
        <v>694</v>
      </c>
      <c r="D695" t="s">
        <v>851</v>
      </c>
      <c r="E695" s="2" t="s">
        <v>179</v>
      </c>
      <c r="F695" s="3" t="s">
        <v>197</v>
      </c>
      <c r="G695" s="3" t="s">
        <v>138</v>
      </c>
      <c r="H695" s="3" t="s">
        <v>139</v>
      </c>
      <c r="I695" s="3" t="s">
        <v>140</v>
      </c>
      <c r="J695" s="5" t="s">
        <v>219</v>
      </c>
      <c r="K695" s="37" t="s">
        <v>234</v>
      </c>
    </row>
    <row r="696" spans="1:11">
      <c r="A696" s="20">
        <f>ROWS($B$2:B696)</f>
        <v>695</v>
      </c>
      <c r="B696" s="8">
        <f>IF(ISNUMBER(SEARCH(RECHERCHE!$D$12,D696)),A696,"")</f>
        <v>695</v>
      </c>
      <c r="C696" s="7">
        <f t="shared" si="10"/>
        <v>695</v>
      </c>
      <c r="D696" s="46" t="s">
        <v>852</v>
      </c>
      <c r="E696" s="37" t="s">
        <v>179</v>
      </c>
      <c r="F696" s="3" t="s">
        <v>197</v>
      </c>
      <c r="G696" s="3" t="s">
        <v>138</v>
      </c>
      <c r="H696" s="3" t="s">
        <v>139</v>
      </c>
      <c r="I696" s="3" t="s">
        <v>140</v>
      </c>
      <c r="J696" s="5" t="s">
        <v>219</v>
      </c>
      <c r="K696" s="37" t="s">
        <v>234</v>
      </c>
    </row>
    <row r="697" spans="1:11">
      <c r="A697" s="20">
        <f>ROWS($B$2:B697)</f>
        <v>696</v>
      </c>
      <c r="B697" s="8">
        <f>IF(ISNUMBER(SEARCH(RECHERCHE!$D$12,D697)),A697,"")</f>
        <v>696</v>
      </c>
      <c r="C697" s="7">
        <f t="shared" si="10"/>
        <v>696</v>
      </c>
      <c r="D697" t="s">
        <v>853</v>
      </c>
      <c r="E697" s="2" t="s">
        <v>85</v>
      </c>
      <c r="F697" s="3" t="s">
        <v>197</v>
      </c>
      <c r="G697" s="3" t="s">
        <v>2</v>
      </c>
      <c r="H697" s="3" t="s">
        <v>3</v>
      </c>
      <c r="I697" s="3" t="s">
        <v>4</v>
      </c>
      <c r="J697" s="5" t="s">
        <v>219</v>
      </c>
      <c r="K697" s="37" t="s">
        <v>234</v>
      </c>
    </row>
    <row r="698" spans="1:11">
      <c r="A698" s="20">
        <f>ROWS($B$2:B698)</f>
        <v>697</v>
      </c>
      <c r="B698" s="8">
        <f>IF(ISNUMBER(SEARCH(RECHERCHE!$D$12,D698)),A698,"")</f>
        <v>697</v>
      </c>
      <c r="C698" s="7">
        <f t="shared" si="10"/>
        <v>697</v>
      </c>
      <c r="D698" t="s">
        <v>854</v>
      </c>
      <c r="E698" s="2" t="s">
        <v>85</v>
      </c>
      <c r="F698" s="3" t="s">
        <v>197</v>
      </c>
      <c r="G698" s="3" t="s">
        <v>2</v>
      </c>
      <c r="H698" s="3" t="s">
        <v>3</v>
      </c>
      <c r="I698" s="3" t="s">
        <v>4</v>
      </c>
      <c r="J698" s="5" t="s">
        <v>219</v>
      </c>
      <c r="K698" s="37" t="s">
        <v>234</v>
      </c>
    </row>
    <row r="699" spans="1:11">
      <c r="A699" s="20">
        <f>ROWS($B$2:B699)</f>
        <v>698</v>
      </c>
      <c r="B699" s="8">
        <f>IF(ISNUMBER(SEARCH(RECHERCHE!$D$12,D699)),A699,"")</f>
        <v>698</v>
      </c>
      <c r="C699" s="7">
        <f t="shared" si="10"/>
        <v>698</v>
      </c>
      <c r="D699" t="s">
        <v>855</v>
      </c>
      <c r="E699" s="2" t="s">
        <v>179</v>
      </c>
      <c r="F699" s="3" t="s">
        <v>197</v>
      </c>
      <c r="G699" s="3" t="s">
        <v>138</v>
      </c>
      <c r="H699" s="3" t="s">
        <v>139</v>
      </c>
      <c r="I699" s="3" t="s">
        <v>140</v>
      </c>
      <c r="J699" s="5" t="s">
        <v>219</v>
      </c>
      <c r="K699" s="37" t="s">
        <v>234</v>
      </c>
    </row>
    <row r="700" spans="1:11">
      <c r="A700" s="20">
        <f>ROWS($B$2:B700)</f>
        <v>699</v>
      </c>
      <c r="B700" s="8">
        <f>IF(ISNUMBER(SEARCH(RECHERCHE!$D$12,D700)),A700,"")</f>
        <v>699</v>
      </c>
      <c r="C700" s="7">
        <f t="shared" si="10"/>
        <v>699</v>
      </c>
      <c r="D700" t="s">
        <v>856</v>
      </c>
      <c r="E700" s="2" t="s">
        <v>179</v>
      </c>
      <c r="F700" s="3" t="s">
        <v>197</v>
      </c>
      <c r="G700" s="3" t="s">
        <v>138</v>
      </c>
      <c r="H700" s="3" t="s">
        <v>139</v>
      </c>
      <c r="I700" s="3" t="s">
        <v>140</v>
      </c>
      <c r="J700" s="5" t="s">
        <v>219</v>
      </c>
      <c r="K700" s="37" t="s">
        <v>234</v>
      </c>
    </row>
    <row r="701" spans="1:11">
      <c r="A701" s="20">
        <f>ROWS($B$2:B701)</f>
        <v>700</v>
      </c>
      <c r="B701" s="8">
        <f>IF(ISNUMBER(SEARCH(RECHERCHE!$D$12,D701)),A701,"")</f>
        <v>700</v>
      </c>
      <c r="C701" s="7">
        <f t="shared" si="10"/>
        <v>700</v>
      </c>
      <c r="D701" t="s">
        <v>857</v>
      </c>
      <c r="E701" s="2" t="s">
        <v>85</v>
      </c>
      <c r="F701" s="3" t="s">
        <v>197</v>
      </c>
      <c r="G701" s="3" t="s">
        <v>2</v>
      </c>
      <c r="H701" s="3" t="s">
        <v>3</v>
      </c>
      <c r="I701" s="3" t="s">
        <v>4</v>
      </c>
      <c r="J701" s="5" t="s">
        <v>219</v>
      </c>
      <c r="K701" s="37" t="s">
        <v>234</v>
      </c>
    </row>
    <row r="702" spans="1:11">
      <c r="A702" s="20">
        <f>ROWS($B$2:B702)</f>
        <v>701</v>
      </c>
      <c r="B702" s="8">
        <f>IF(ISNUMBER(SEARCH(RECHERCHE!$D$12,D702)),A702,"")</f>
        <v>701</v>
      </c>
      <c r="C702" s="7">
        <f t="shared" si="10"/>
        <v>701</v>
      </c>
      <c r="D702" t="s">
        <v>858</v>
      </c>
      <c r="E702" s="2" t="s">
        <v>85</v>
      </c>
      <c r="F702" s="3" t="s">
        <v>197</v>
      </c>
      <c r="G702" s="3" t="s">
        <v>2</v>
      </c>
      <c r="H702" s="3" t="s">
        <v>3</v>
      </c>
      <c r="I702" s="3" t="s">
        <v>4</v>
      </c>
      <c r="J702" s="5" t="s">
        <v>219</v>
      </c>
      <c r="K702" s="37" t="s">
        <v>234</v>
      </c>
    </row>
    <row r="703" spans="1:11">
      <c r="A703" s="20">
        <f>ROWS($B$2:B703)</f>
        <v>702</v>
      </c>
      <c r="B703" s="8">
        <f>IF(ISNUMBER(SEARCH(RECHERCHE!$D$12,D703)),A703,"")</f>
        <v>702</v>
      </c>
      <c r="C703" s="7">
        <f t="shared" si="10"/>
        <v>702</v>
      </c>
      <c r="D703" s="46" t="s">
        <v>859</v>
      </c>
      <c r="E703" s="2" t="s">
        <v>85</v>
      </c>
      <c r="F703" s="3" t="s">
        <v>197</v>
      </c>
      <c r="G703" s="3" t="s">
        <v>2</v>
      </c>
      <c r="H703" s="3" t="s">
        <v>3</v>
      </c>
      <c r="I703" s="3" t="s">
        <v>4</v>
      </c>
      <c r="J703" s="5" t="s">
        <v>219</v>
      </c>
      <c r="K703" s="37" t="s">
        <v>234</v>
      </c>
    </row>
    <row r="704" spans="1:11">
      <c r="A704" s="20">
        <f>ROWS($B$2:B704)</f>
        <v>703</v>
      </c>
      <c r="B704" s="8">
        <f>IF(ISNUMBER(SEARCH(RECHERCHE!$D$12,D704)),A704,"")</f>
        <v>703</v>
      </c>
      <c r="C704" s="7">
        <f t="shared" si="10"/>
        <v>703</v>
      </c>
      <c r="D704" s="3" t="s">
        <v>1341</v>
      </c>
      <c r="E704" s="37" t="s">
        <v>179</v>
      </c>
      <c r="F704" s="3" t="s">
        <v>197</v>
      </c>
      <c r="G704" s="3" t="s">
        <v>138</v>
      </c>
      <c r="H704" s="3" t="s">
        <v>139</v>
      </c>
      <c r="I704" s="3" t="s">
        <v>140</v>
      </c>
      <c r="J704" s="5" t="s">
        <v>219</v>
      </c>
      <c r="K704" s="37" t="s">
        <v>222</v>
      </c>
    </row>
    <row r="705" spans="1:11">
      <c r="A705" s="20">
        <f>ROWS($B$2:B705)</f>
        <v>704</v>
      </c>
      <c r="B705" s="8">
        <f>IF(ISNUMBER(SEARCH(RECHERCHE!$D$12,D705)),A705,"")</f>
        <v>704</v>
      </c>
      <c r="C705" s="7">
        <f t="shared" si="10"/>
        <v>704</v>
      </c>
      <c r="D705" t="s">
        <v>860</v>
      </c>
      <c r="E705" s="2" t="s">
        <v>104</v>
      </c>
      <c r="F705" s="3" t="s">
        <v>197</v>
      </c>
      <c r="G705" s="3" t="s">
        <v>87</v>
      </c>
      <c r="H705" s="3" t="s">
        <v>88</v>
      </c>
      <c r="I705" s="3" t="s">
        <v>89</v>
      </c>
      <c r="J705" s="5" t="s">
        <v>219</v>
      </c>
      <c r="K705" s="37" t="s">
        <v>234</v>
      </c>
    </row>
    <row r="706" spans="1:11">
      <c r="A706" s="20">
        <f>ROWS($B$2:B706)</f>
        <v>705</v>
      </c>
      <c r="B706" s="8">
        <f>IF(ISNUMBER(SEARCH(RECHERCHE!$D$12,D706)),A706,"")</f>
        <v>705</v>
      </c>
      <c r="C706" s="7">
        <f t="shared" ref="C706:C769" si="11">IFERROR(SMALL($B$2:$B$1152,A706),"")</f>
        <v>705</v>
      </c>
      <c r="D706" s="3" t="s">
        <v>1342</v>
      </c>
      <c r="E706" s="37" t="s">
        <v>136</v>
      </c>
      <c r="F706" s="3" t="s">
        <v>197</v>
      </c>
      <c r="G706" s="3" t="s">
        <v>106</v>
      </c>
      <c r="H706" s="3" t="s">
        <v>107</v>
      </c>
      <c r="I706" s="3" t="s">
        <v>108</v>
      </c>
      <c r="J706" s="5" t="s">
        <v>219</v>
      </c>
      <c r="K706" s="37" t="s">
        <v>222</v>
      </c>
    </row>
    <row r="707" spans="1:11">
      <c r="A707" s="20">
        <f>ROWS($B$2:B707)</f>
        <v>706</v>
      </c>
      <c r="B707" s="8">
        <f>IF(ISNUMBER(SEARCH(RECHERCHE!$D$12,D707)),A707,"")</f>
        <v>706</v>
      </c>
      <c r="C707" s="7">
        <f t="shared" si="11"/>
        <v>706</v>
      </c>
      <c r="D707" t="s">
        <v>861</v>
      </c>
      <c r="E707" s="2" t="s">
        <v>179</v>
      </c>
      <c r="F707" s="3" t="s">
        <v>197</v>
      </c>
      <c r="G707" s="3" t="s">
        <v>138</v>
      </c>
      <c r="H707" s="3" t="s">
        <v>139</v>
      </c>
      <c r="I707" s="3" t="s">
        <v>140</v>
      </c>
      <c r="J707" s="5" t="s">
        <v>219</v>
      </c>
      <c r="K707" s="37" t="s">
        <v>234</v>
      </c>
    </row>
    <row r="708" spans="1:11">
      <c r="A708" s="20">
        <f>ROWS($B$2:B708)</f>
        <v>707</v>
      </c>
      <c r="B708" s="8">
        <f>IF(ISNUMBER(SEARCH(RECHERCHE!$D$12,D708)),A708,"")</f>
        <v>707</v>
      </c>
      <c r="C708" s="7">
        <f t="shared" si="11"/>
        <v>707</v>
      </c>
      <c r="D708" t="s">
        <v>862</v>
      </c>
      <c r="E708" s="2" t="s">
        <v>104</v>
      </c>
      <c r="F708" s="3" t="s">
        <v>197</v>
      </c>
      <c r="G708" s="3" t="s">
        <v>87</v>
      </c>
      <c r="H708" s="3" t="s">
        <v>88</v>
      </c>
      <c r="I708" s="3" t="s">
        <v>89</v>
      </c>
      <c r="J708" s="5" t="s">
        <v>219</v>
      </c>
      <c r="K708" s="37" t="s">
        <v>234</v>
      </c>
    </row>
    <row r="709" spans="1:11">
      <c r="A709" s="20">
        <f>ROWS($B$2:B709)</f>
        <v>708</v>
      </c>
      <c r="B709" s="8">
        <f>IF(ISNUMBER(SEARCH(RECHERCHE!$D$12,D709)),A709,"")</f>
        <v>708</v>
      </c>
      <c r="C709" s="7">
        <f t="shared" si="11"/>
        <v>708</v>
      </c>
      <c r="D709" t="s">
        <v>863</v>
      </c>
      <c r="E709" s="2" t="s">
        <v>85</v>
      </c>
      <c r="F709" s="3" t="s">
        <v>197</v>
      </c>
      <c r="G709" s="3" t="s">
        <v>2</v>
      </c>
      <c r="H709" s="3" t="s">
        <v>3</v>
      </c>
      <c r="I709" s="3" t="s">
        <v>4</v>
      </c>
      <c r="J709" s="5" t="s">
        <v>219</v>
      </c>
      <c r="K709" s="37" t="s">
        <v>234</v>
      </c>
    </row>
    <row r="710" spans="1:11">
      <c r="A710" s="20">
        <f>ROWS($B$2:B710)</f>
        <v>709</v>
      </c>
      <c r="B710" s="8">
        <f>IF(ISNUMBER(SEARCH(RECHERCHE!$D$12,D710)),A710,"")</f>
        <v>709</v>
      </c>
      <c r="C710" s="7">
        <f t="shared" si="11"/>
        <v>709</v>
      </c>
      <c r="D710" t="s">
        <v>864</v>
      </c>
      <c r="E710" s="2" t="s">
        <v>179</v>
      </c>
      <c r="F710" s="3" t="s">
        <v>197</v>
      </c>
      <c r="G710" s="3" t="s">
        <v>138</v>
      </c>
      <c r="H710" s="3" t="s">
        <v>139</v>
      </c>
      <c r="I710" s="3" t="s">
        <v>140</v>
      </c>
      <c r="J710" s="5" t="s">
        <v>219</v>
      </c>
      <c r="K710" s="37" t="s">
        <v>234</v>
      </c>
    </row>
    <row r="711" spans="1:11">
      <c r="A711" s="20">
        <f>ROWS($B$2:B711)</f>
        <v>710</v>
      </c>
      <c r="B711" s="8">
        <f>IF(ISNUMBER(SEARCH(RECHERCHE!$D$12,D711)),A711,"")</f>
        <v>710</v>
      </c>
      <c r="C711" s="7">
        <f t="shared" si="11"/>
        <v>710</v>
      </c>
      <c r="D711" t="s">
        <v>865</v>
      </c>
      <c r="E711" s="2" t="s">
        <v>85</v>
      </c>
      <c r="F711" s="3" t="s">
        <v>197</v>
      </c>
      <c r="G711" s="3" t="s">
        <v>2</v>
      </c>
      <c r="H711" s="3" t="s">
        <v>3</v>
      </c>
      <c r="I711" s="3" t="s">
        <v>4</v>
      </c>
      <c r="J711" s="5" t="s">
        <v>219</v>
      </c>
      <c r="K711" s="37" t="s">
        <v>234</v>
      </c>
    </row>
    <row r="712" spans="1:11">
      <c r="A712" s="20">
        <f>ROWS($B$2:B712)</f>
        <v>711</v>
      </c>
      <c r="B712" s="8">
        <f>IF(ISNUMBER(SEARCH(RECHERCHE!$D$12,D712)),A712,"")</f>
        <v>711</v>
      </c>
      <c r="C712" s="7">
        <f t="shared" si="11"/>
        <v>711</v>
      </c>
      <c r="D712" t="s">
        <v>866</v>
      </c>
      <c r="E712" s="2" t="s">
        <v>179</v>
      </c>
      <c r="F712" s="3" t="s">
        <v>197</v>
      </c>
      <c r="G712" s="3" t="s">
        <v>138</v>
      </c>
      <c r="H712" s="3" t="s">
        <v>139</v>
      </c>
      <c r="I712" s="3" t="s">
        <v>140</v>
      </c>
      <c r="J712" s="5" t="s">
        <v>219</v>
      </c>
      <c r="K712" s="37" t="s">
        <v>234</v>
      </c>
    </row>
    <row r="713" spans="1:11">
      <c r="A713" s="20">
        <f>ROWS($B$2:B713)</f>
        <v>712</v>
      </c>
      <c r="B713" s="8">
        <f>IF(ISNUMBER(SEARCH(RECHERCHE!$D$12,D713)),A713,"")</f>
        <v>712</v>
      </c>
      <c r="C713" s="7">
        <f t="shared" si="11"/>
        <v>712</v>
      </c>
      <c r="D713" t="s">
        <v>867</v>
      </c>
      <c r="E713" s="2" t="s">
        <v>179</v>
      </c>
      <c r="F713" s="3" t="s">
        <v>197</v>
      </c>
      <c r="G713" s="3" t="s">
        <v>138</v>
      </c>
      <c r="H713" s="3" t="s">
        <v>139</v>
      </c>
      <c r="I713" s="3" t="s">
        <v>140</v>
      </c>
      <c r="J713" s="5" t="s">
        <v>219</v>
      </c>
      <c r="K713" s="37" t="s">
        <v>234</v>
      </c>
    </row>
    <row r="714" spans="1:11">
      <c r="A714" s="20">
        <f>ROWS($B$2:B714)</f>
        <v>713</v>
      </c>
      <c r="B714" s="8">
        <f>IF(ISNUMBER(SEARCH(RECHERCHE!$D$12,D714)),A714,"")</f>
        <v>713</v>
      </c>
      <c r="C714" s="7">
        <f t="shared" si="11"/>
        <v>713</v>
      </c>
      <c r="D714" t="s">
        <v>868</v>
      </c>
      <c r="E714" s="2" t="s">
        <v>85</v>
      </c>
      <c r="F714" s="3" t="s">
        <v>197</v>
      </c>
      <c r="G714" s="3" t="s">
        <v>2</v>
      </c>
      <c r="H714" s="3" t="s">
        <v>3</v>
      </c>
      <c r="I714" s="3" t="s">
        <v>4</v>
      </c>
      <c r="J714" s="5" t="s">
        <v>219</v>
      </c>
      <c r="K714" s="37" t="s">
        <v>234</v>
      </c>
    </row>
    <row r="715" spans="1:11">
      <c r="A715" s="20">
        <f>ROWS($B$2:B715)</f>
        <v>714</v>
      </c>
      <c r="B715" s="8">
        <f>IF(ISNUMBER(SEARCH(RECHERCHE!$D$12,D715)),A715,"")</f>
        <v>714</v>
      </c>
      <c r="C715" s="7">
        <f t="shared" si="11"/>
        <v>714</v>
      </c>
      <c r="D715" t="s">
        <v>869</v>
      </c>
      <c r="E715" s="2" t="s">
        <v>85</v>
      </c>
      <c r="F715" s="3" t="s">
        <v>197</v>
      </c>
      <c r="G715" s="3" t="s">
        <v>2</v>
      </c>
      <c r="H715" s="3" t="s">
        <v>3</v>
      </c>
      <c r="I715" s="3" t="s">
        <v>4</v>
      </c>
      <c r="J715" s="5" t="s">
        <v>219</v>
      </c>
      <c r="K715" s="37" t="s">
        <v>234</v>
      </c>
    </row>
    <row r="716" spans="1:11">
      <c r="A716" s="20">
        <f>ROWS($B$2:B716)</f>
        <v>715</v>
      </c>
      <c r="B716" s="8">
        <f>IF(ISNUMBER(SEARCH(RECHERCHE!$D$12,D716)),A716,"")</f>
        <v>715</v>
      </c>
      <c r="C716" s="7">
        <f t="shared" si="11"/>
        <v>715</v>
      </c>
      <c r="D716" t="s">
        <v>870</v>
      </c>
      <c r="E716" s="2" t="s">
        <v>179</v>
      </c>
      <c r="F716" s="3" t="s">
        <v>197</v>
      </c>
      <c r="G716" s="3" t="s">
        <v>138</v>
      </c>
      <c r="H716" s="3" t="s">
        <v>139</v>
      </c>
      <c r="I716" s="3" t="s">
        <v>140</v>
      </c>
      <c r="J716" s="5" t="s">
        <v>219</v>
      </c>
      <c r="K716" s="37" t="s">
        <v>234</v>
      </c>
    </row>
    <row r="717" spans="1:11">
      <c r="A717" s="20">
        <f>ROWS($B$2:B717)</f>
        <v>716</v>
      </c>
      <c r="B717" s="8">
        <f>IF(ISNUMBER(SEARCH(RECHERCHE!$D$12,D717)),A717,"")</f>
        <v>716</v>
      </c>
      <c r="C717" s="7">
        <f t="shared" si="11"/>
        <v>716</v>
      </c>
      <c r="D717" t="s">
        <v>871</v>
      </c>
      <c r="E717" s="2" t="s">
        <v>85</v>
      </c>
      <c r="F717" s="3" t="s">
        <v>197</v>
      </c>
      <c r="G717" s="3" t="s">
        <v>2</v>
      </c>
      <c r="H717" s="3" t="s">
        <v>3</v>
      </c>
      <c r="I717" s="3" t="s">
        <v>4</v>
      </c>
      <c r="J717" s="5" t="s">
        <v>219</v>
      </c>
      <c r="K717" s="37" t="s">
        <v>234</v>
      </c>
    </row>
    <row r="718" spans="1:11">
      <c r="A718" s="20">
        <f>ROWS($B$2:B718)</f>
        <v>717</v>
      </c>
      <c r="B718" s="8">
        <f>IF(ISNUMBER(SEARCH(RECHERCHE!$D$12,D718)),A718,"")</f>
        <v>717</v>
      </c>
      <c r="C718" s="7">
        <f t="shared" si="11"/>
        <v>717</v>
      </c>
      <c r="D718" t="s">
        <v>872</v>
      </c>
      <c r="E718" s="2" t="s">
        <v>179</v>
      </c>
      <c r="F718" s="3" t="s">
        <v>197</v>
      </c>
      <c r="G718" s="3" t="s">
        <v>138</v>
      </c>
      <c r="H718" s="3" t="s">
        <v>139</v>
      </c>
      <c r="I718" s="3" t="s">
        <v>140</v>
      </c>
      <c r="J718" s="5" t="s">
        <v>219</v>
      </c>
      <c r="K718" s="37" t="s">
        <v>234</v>
      </c>
    </row>
    <row r="719" spans="1:11">
      <c r="A719" s="20">
        <f>ROWS($B$2:B719)</f>
        <v>718</v>
      </c>
      <c r="B719" s="8">
        <f>IF(ISNUMBER(SEARCH(RECHERCHE!$D$12,D719)),A719,"")</f>
        <v>718</v>
      </c>
      <c r="C719" s="7">
        <f t="shared" si="11"/>
        <v>718</v>
      </c>
      <c r="D719" t="s">
        <v>873</v>
      </c>
      <c r="E719" s="2" t="s">
        <v>104</v>
      </c>
      <c r="F719" s="3" t="s">
        <v>197</v>
      </c>
      <c r="G719" s="3" t="s">
        <v>87</v>
      </c>
      <c r="H719" s="3" t="s">
        <v>88</v>
      </c>
      <c r="I719" s="3" t="s">
        <v>89</v>
      </c>
      <c r="J719" s="5" t="s">
        <v>219</v>
      </c>
      <c r="K719" s="37" t="s">
        <v>234</v>
      </c>
    </row>
    <row r="720" spans="1:11">
      <c r="A720" s="20">
        <f>ROWS($B$2:B720)</f>
        <v>719</v>
      </c>
      <c r="B720" s="8">
        <f>IF(ISNUMBER(SEARCH(RECHERCHE!$D$12,D720)),A720,"")</f>
        <v>719</v>
      </c>
      <c r="C720" s="7">
        <f t="shared" si="11"/>
        <v>719</v>
      </c>
      <c r="D720" t="s">
        <v>874</v>
      </c>
      <c r="E720" s="37" t="s">
        <v>179</v>
      </c>
      <c r="F720" s="3" t="s">
        <v>197</v>
      </c>
      <c r="G720" s="3" t="s">
        <v>138</v>
      </c>
      <c r="H720" s="3" t="s">
        <v>139</v>
      </c>
      <c r="I720" s="3" t="s">
        <v>140</v>
      </c>
      <c r="J720" s="5" t="s">
        <v>219</v>
      </c>
      <c r="K720" s="37" t="s">
        <v>234</v>
      </c>
    </row>
    <row r="721" spans="1:11">
      <c r="A721" s="20">
        <f>ROWS($B$2:B721)</f>
        <v>720</v>
      </c>
      <c r="B721" s="8">
        <f>IF(ISNUMBER(SEARCH(RECHERCHE!$D$12,D721)),A721,"")</f>
        <v>720</v>
      </c>
      <c r="C721" s="7">
        <f t="shared" si="11"/>
        <v>720</v>
      </c>
      <c r="D721" t="s">
        <v>875</v>
      </c>
      <c r="E721" s="2" t="s">
        <v>179</v>
      </c>
      <c r="F721" s="3" t="s">
        <v>197</v>
      </c>
      <c r="G721" s="3" t="s">
        <v>138</v>
      </c>
      <c r="H721" s="3" t="s">
        <v>139</v>
      </c>
      <c r="I721" s="3" t="s">
        <v>140</v>
      </c>
      <c r="J721" s="5" t="s">
        <v>219</v>
      </c>
      <c r="K721" s="37" t="s">
        <v>234</v>
      </c>
    </row>
    <row r="722" spans="1:11">
      <c r="A722" s="20">
        <f>ROWS($B$2:B722)</f>
        <v>721</v>
      </c>
      <c r="B722" s="8">
        <f>IF(ISNUMBER(SEARCH(RECHERCHE!$D$12,D722)),A722,"")</f>
        <v>721</v>
      </c>
      <c r="C722" s="7">
        <f t="shared" si="11"/>
        <v>721</v>
      </c>
      <c r="D722" t="s">
        <v>876</v>
      </c>
      <c r="E722" s="2" t="s">
        <v>104</v>
      </c>
      <c r="F722" s="3" t="s">
        <v>197</v>
      </c>
      <c r="G722" s="3" t="s">
        <v>87</v>
      </c>
      <c r="H722" s="3" t="s">
        <v>88</v>
      </c>
      <c r="I722" s="3" t="s">
        <v>89</v>
      </c>
      <c r="J722" s="5" t="s">
        <v>219</v>
      </c>
      <c r="K722" s="37" t="s">
        <v>234</v>
      </c>
    </row>
    <row r="723" spans="1:11">
      <c r="A723" s="20">
        <f>ROWS($B$2:B723)</f>
        <v>722</v>
      </c>
      <c r="B723" s="8">
        <f>IF(ISNUMBER(SEARCH(RECHERCHE!$D$12,D723)),A723,"")</f>
        <v>722</v>
      </c>
      <c r="C723" s="7">
        <f t="shared" si="11"/>
        <v>722</v>
      </c>
      <c r="D723" s="3" t="s">
        <v>1343</v>
      </c>
      <c r="E723" s="2" t="s">
        <v>179</v>
      </c>
      <c r="F723" s="3" t="s">
        <v>197</v>
      </c>
      <c r="G723" s="3" t="s">
        <v>138</v>
      </c>
      <c r="H723" s="3" t="s">
        <v>139</v>
      </c>
      <c r="I723" s="3" t="s">
        <v>140</v>
      </c>
      <c r="J723" s="5" t="s">
        <v>219</v>
      </c>
      <c r="K723" s="37" t="s">
        <v>222</v>
      </c>
    </row>
    <row r="724" spans="1:11">
      <c r="A724" s="20">
        <f>ROWS($B$2:B724)</f>
        <v>723</v>
      </c>
      <c r="B724" s="8">
        <f>IF(ISNUMBER(SEARCH(RECHERCHE!$D$12,D724)),A724,"")</f>
        <v>723</v>
      </c>
      <c r="C724" s="7">
        <f t="shared" si="11"/>
        <v>723</v>
      </c>
      <c r="D724" s="2" t="s">
        <v>877</v>
      </c>
      <c r="E724" s="2" t="s">
        <v>104</v>
      </c>
      <c r="F724" s="3" t="s">
        <v>197</v>
      </c>
      <c r="G724" s="3" t="s">
        <v>87</v>
      </c>
      <c r="H724" s="3" t="s">
        <v>88</v>
      </c>
      <c r="I724" s="3" t="s">
        <v>89</v>
      </c>
      <c r="J724" s="5" t="s">
        <v>219</v>
      </c>
      <c r="K724" s="37" t="s">
        <v>234</v>
      </c>
    </row>
    <row r="725" spans="1:11">
      <c r="A725" s="20">
        <f>ROWS($B$2:B725)</f>
        <v>724</v>
      </c>
      <c r="B725" s="8">
        <f>IF(ISNUMBER(SEARCH(RECHERCHE!$D$12,D725)),A725,"")</f>
        <v>724</v>
      </c>
      <c r="C725" s="7">
        <f t="shared" si="11"/>
        <v>724</v>
      </c>
      <c r="D725" t="s">
        <v>878</v>
      </c>
      <c r="E725" s="37" t="s">
        <v>179</v>
      </c>
      <c r="F725" s="3" t="s">
        <v>197</v>
      </c>
      <c r="G725" s="3" t="s">
        <v>138</v>
      </c>
      <c r="H725" s="3" t="s">
        <v>139</v>
      </c>
      <c r="I725" s="3" t="s">
        <v>140</v>
      </c>
      <c r="J725" s="5" t="s">
        <v>219</v>
      </c>
      <c r="K725" s="37" t="s">
        <v>234</v>
      </c>
    </row>
    <row r="726" spans="1:11">
      <c r="A726" s="20">
        <f>ROWS($B$2:B726)</f>
        <v>725</v>
      </c>
      <c r="B726" s="8">
        <f>IF(ISNUMBER(SEARCH(RECHERCHE!$D$12,D726)),A726,"")</f>
        <v>725</v>
      </c>
      <c r="C726" s="7">
        <f t="shared" si="11"/>
        <v>725</v>
      </c>
      <c r="D726" t="s">
        <v>879</v>
      </c>
      <c r="E726" s="2" t="s">
        <v>179</v>
      </c>
      <c r="F726" s="3" t="s">
        <v>197</v>
      </c>
      <c r="G726" s="3" t="s">
        <v>138</v>
      </c>
      <c r="H726" s="3" t="s">
        <v>139</v>
      </c>
      <c r="I726" s="3" t="s">
        <v>140</v>
      </c>
      <c r="J726" s="5" t="s">
        <v>219</v>
      </c>
      <c r="K726" s="37" t="s">
        <v>234</v>
      </c>
    </row>
    <row r="727" spans="1:11">
      <c r="A727" s="20">
        <f>ROWS($B$2:B727)</f>
        <v>726</v>
      </c>
      <c r="B727" s="8">
        <f>IF(ISNUMBER(SEARCH(RECHERCHE!$D$12,D727)),A727,"")</f>
        <v>726</v>
      </c>
      <c r="C727" s="7">
        <f t="shared" si="11"/>
        <v>726</v>
      </c>
      <c r="D727" s="3" t="s">
        <v>1344</v>
      </c>
      <c r="E727" s="37" t="s">
        <v>179</v>
      </c>
      <c r="F727" s="3" t="s">
        <v>197</v>
      </c>
      <c r="G727" s="3" t="s">
        <v>138</v>
      </c>
      <c r="H727" s="3" t="s">
        <v>139</v>
      </c>
      <c r="I727" s="3" t="s">
        <v>140</v>
      </c>
      <c r="J727" s="5" t="s">
        <v>219</v>
      </c>
      <c r="K727" s="37" t="s">
        <v>222</v>
      </c>
    </row>
    <row r="728" spans="1:11">
      <c r="A728" s="20">
        <f>ROWS($B$2:B728)</f>
        <v>727</v>
      </c>
      <c r="B728" s="8">
        <f>IF(ISNUMBER(SEARCH(RECHERCHE!$D$12,D728)),A728,"")</f>
        <v>727</v>
      </c>
      <c r="C728" s="7">
        <f t="shared" si="11"/>
        <v>727</v>
      </c>
      <c r="D728" t="s">
        <v>880</v>
      </c>
      <c r="E728" s="2" t="s">
        <v>85</v>
      </c>
      <c r="F728" s="3" t="s">
        <v>197</v>
      </c>
      <c r="G728" s="3" t="s">
        <v>2</v>
      </c>
      <c r="H728" s="3" t="s">
        <v>3</v>
      </c>
      <c r="I728" s="3" t="s">
        <v>4</v>
      </c>
      <c r="J728" s="5" t="s">
        <v>219</v>
      </c>
      <c r="K728" s="37" t="s">
        <v>234</v>
      </c>
    </row>
    <row r="729" spans="1:11">
      <c r="A729" s="20">
        <f>ROWS($B$2:B729)</f>
        <v>728</v>
      </c>
      <c r="B729" s="8">
        <f>IF(ISNUMBER(SEARCH(RECHERCHE!$D$12,D729)),A729,"")</f>
        <v>728</v>
      </c>
      <c r="C729" s="7">
        <f t="shared" si="11"/>
        <v>728</v>
      </c>
      <c r="D729" t="s">
        <v>881</v>
      </c>
      <c r="E729" s="2" t="s">
        <v>104</v>
      </c>
      <c r="F729" s="3" t="s">
        <v>197</v>
      </c>
      <c r="G729" s="3" t="s">
        <v>87</v>
      </c>
      <c r="H729" s="3" t="s">
        <v>88</v>
      </c>
      <c r="I729" s="3" t="s">
        <v>89</v>
      </c>
      <c r="J729" s="5" t="s">
        <v>219</v>
      </c>
      <c r="K729" s="37" t="s">
        <v>234</v>
      </c>
    </row>
    <row r="730" spans="1:11">
      <c r="A730" s="20">
        <f>ROWS($B$2:B730)</f>
        <v>729</v>
      </c>
      <c r="B730" s="8">
        <f>IF(ISNUMBER(SEARCH(RECHERCHE!$D$12,D730)),A730,"")</f>
        <v>729</v>
      </c>
      <c r="C730" s="7">
        <f t="shared" si="11"/>
        <v>729</v>
      </c>
      <c r="D730" t="s">
        <v>882</v>
      </c>
      <c r="E730" s="2" t="s">
        <v>85</v>
      </c>
      <c r="F730" s="3" t="s">
        <v>197</v>
      </c>
      <c r="G730" s="3" t="s">
        <v>2</v>
      </c>
      <c r="H730" s="3" t="s">
        <v>3</v>
      </c>
      <c r="I730" s="3" t="s">
        <v>4</v>
      </c>
      <c r="J730" s="5" t="s">
        <v>219</v>
      </c>
      <c r="K730" s="37" t="s">
        <v>234</v>
      </c>
    </row>
    <row r="731" spans="1:11">
      <c r="A731" s="20">
        <f>ROWS($B$2:B731)</f>
        <v>730</v>
      </c>
      <c r="B731" s="8">
        <f>IF(ISNUMBER(SEARCH(RECHERCHE!$D$12,D731)),A731,"")</f>
        <v>730</v>
      </c>
      <c r="C731" s="7">
        <f t="shared" si="11"/>
        <v>730</v>
      </c>
      <c r="D731" t="s">
        <v>883</v>
      </c>
      <c r="E731" s="2" t="s">
        <v>85</v>
      </c>
      <c r="F731" s="3" t="s">
        <v>197</v>
      </c>
      <c r="G731" s="3" t="s">
        <v>2</v>
      </c>
      <c r="H731" s="3" t="s">
        <v>3</v>
      </c>
      <c r="I731" s="3" t="s">
        <v>4</v>
      </c>
      <c r="J731" s="5" t="s">
        <v>219</v>
      </c>
      <c r="K731" s="37" t="s">
        <v>234</v>
      </c>
    </row>
    <row r="732" spans="1:11">
      <c r="A732" s="20">
        <f>ROWS($B$2:B732)</f>
        <v>731</v>
      </c>
      <c r="B732" s="8">
        <f>IF(ISNUMBER(SEARCH(RECHERCHE!$D$12,D732)),A732,"")</f>
        <v>731</v>
      </c>
      <c r="C732" s="7">
        <f t="shared" si="11"/>
        <v>731</v>
      </c>
      <c r="D732" t="s">
        <v>884</v>
      </c>
      <c r="E732" s="2" t="s">
        <v>104</v>
      </c>
      <c r="F732" s="3" t="s">
        <v>197</v>
      </c>
      <c r="G732" s="3" t="s">
        <v>87</v>
      </c>
      <c r="H732" s="3" t="s">
        <v>88</v>
      </c>
      <c r="I732" s="3" t="s">
        <v>89</v>
      </c>
      <c r="J732" s="5" t="s">
        <v>219</v>
      </c>
      <c r="K732" s="37" t="s">
        <v>234</v>
      </c>
    </row>
    <row r="733" spans="1:11">
      <c r="A733" s="20">
        <f>ROWS($B$2:B733)</f>
        <v>732</v>
      </c>
      <c r="B733" s="8">
        <f>IF(ISNUMBER(SEARCH(RECHERCHE!$D$12,D733)),A733,"")</f>
        <v>732</v>
      </c>
      <c r="C733" s="7">
        <f t="shared" si="11"/>
        <v>732</v>
      </c>
      <c r="D733" s="3" t="s">
        <v>1345</v>
      </c>
      <c r="E733" s="2" t="s">
        <v>179</v>
      </c>
      <c r="F733" s="3" t="s">
        <v>197</v>
      </c>
      <c r="G733" s="3" t="s">
        <v>138</v>
      </c>
      <c r="H733" s="3" t="s">
        <v>139</v>
      </c>
      <c r="I733" s="3" t="s">
        <v>140</v>
      </c>
      <c r="J733" s="5" t="s">
        <v>219</v>
      </c>
      <c r="K733" s="37" t="s">
        <v>222</v>
      </c>
    </row>
    <row r="734" spans="1:11">
      <c r="A734" s="20">
        <f>ROWS($B$2:B734)</f>
        <v>733</v>
      </c>
      <c r="B734" s="8">
        <f>IF(ISNUMBER(SEARCH(RECHERCHE!$D$12,D734)),A734,"")</f>
        <v>733</v>
      </c>
      <c r="C734" s="7">
        <f t="shared" si="11"/>
        <v>733</v>
      </c>
      <c r="D734" t="s">
        <v>885</v>
      </c>
      <c r="E734" s="37" t="s">
        <v>179</v>
      </c>
      <c r="F734" s="3" t="s">
        <v>197</v>
      </c>
      <c r="G734" s="3" t="s">
        <v>138</v>
      </c>
      <c r="H734" s="3" t="s">
        <v>139</v>
      </c>
      <c r="I734" s="3" t="s">
        <v>140</v>
      </c>
      <c r="J734" s="5" t="s">
        <v>219</v>
      </c>
      <c r="K734" s="37" t="s">
        <v>234</v>
      </c>
    </row>
    <row r="735" spans="1:11">
      <c r="A735" s="20">
        <f>ROWS($B$2:B735)</f>
        <v>734</v>
      </c>
      <c r="B735" s="8">
        <f>IF(ISNUMBER(SEARCH(RECHERCHE!$D$12,D735)),A735,"")</f>
        <v>734</v>
      </c>
      <c r="C735" s="7">
        <f t="shared" si="11"/>
        <v>734</v>
      </c>
      <c r="D735" t="s">
        <v>886</v>
      </c>
      <c r="E735" s="2" t="s">
        <v>85</v>
      </c>
      <c r="F735" s="3" t="s">
        <v>197</v>
      </c>
      <c r="G735" s="3" t="s">
        <v>2</v>
      </c>
      <c r="H735" s="3" t="s">
        <v>3</v>
      </c>
      <c r="I735" s="3" t="s">
        <v>4</v>
      </c>
      <c r="J735" s="5" t="s">
        <v>219</v>
      </c>
      <c r="K735" s="37" t="s">
        <v>234</v>
      </c>
    </row>
    <row r="736" spans="1:11">
      <c r="A736" s="20">
        <f>ROWS($B$2:B736)</f>
        <v>735</v>
      </c>
      <c r="B736" s="8">
        <f>IF(ISNUMBER(SEARCH(RECHERCHE!$D$12,D736)),A736,"")</f>
        <v>735</v>
      </c>
      <c r="C736" s="7">
        <f t="shared" si="11"/>
        <v>735</v>
      </c>
      <c r="D736" t="s">
        <v>887</v>
      </c>
      <c r="E736" s="2" t="s">
        <v>85</v>
      </c>
      <c r="F736" s="3" t="s">
        <v>197</v>
      </c>
      <c r="G736" s="3" t="s">
        <v>2</v>
      </c>
      <c r="H736" s="3" t="s">
        <v>3</v>
      </c>
      <c r="I736" s="3" t="s">
        <v>4</v>
      </c>
      <c r="J736" s="5" t="s">
        <v>219</v>
      </c>
      <c r="K736" s="37" t="s">
        <v>234</v>
      </c>
    </row>
    <row r="737" spans="1:11">
      <c r="A737" s="20">
        <f>ROWS($B$2:B737)</f>
        <v>736</v>
      </c>
      <c r="B737" s="8">
        <f>IF(ISNUMBER(SEARCH(RECHERCHE!$D$12,D737)),A737,"")</f>
        <v>736</v>
      </c>
      <c r="C737" s="7">
        <f t="shared" si="11"/>
        <v>736</v>
      </c>
      <c r="D737" t="s">
        <v>888</v>
      </c>
      <c r="E737" s="2" t="s">
        <v>85</v>
      </c>
      <c r="F737" s="3" t="s">
        <v>197</v>
      </c>
      <c r="G737" s="3" t="s">
        <v>2</v>
      </c>
      <c r="H737" s="3" t="s">
        <v>3</v>
      </c>
      <c r="I737" s="3" t="s">
        <v>4</v>
      </c>
      <c r="J737" s="5" t="s">
        <v>219</v>
      </c>
      <c r="K737" s="37" t="s">
        <v>234</v>
      </c>
    </row>
    <row r="738" spans="1:11">
      <c r="A738" s="20">
        <f>ROWS($B$2:B738)</f>
        <v>737</v>
      </c>
      <c r="B738" s="8">
        <f>IF(ISNUMBER(SEARCH(RECHERCHE!$D$12,D738)),A738,"")</f>
        <v>737</v>
      </c>
      <c r="C738" s="7">
        <f t="shared" si="11"/>
        <v>737</v>
      </c>
      <c r="D738" t="s">
        <v>889</v>
      </c>
      <c r="E738" s="2" t="s">
        <v>85</v>
      </c>
      <c r="F738" s="3" t="s">
        <v>197</v>
      </c>
      <c r="G738" s="3" t="s">
        <v>2</v>
      </c>
      <c r="H738" s="3" t="s">
        <v>3</v>
      </c>
      <c r="I738" s="3" t="s">
        <v>4</v>
      </c>
      <c r="J738" s="5" t="s">
        <v>219</v>
      </c>
      <c r="K738" s="37" t="s">
        <v>234</v>
      </c>
    </row>
    <row r="739" spans="1:11">
      <c r="A739" s="20">
        <f>ROWS($B$2:B739)</f>
        <v>738</v>
      </c>
      <c r="B739" s="8">
        <f>IF(ISNUMBER(SEARCH(RECHERCHE!$D$12,D739)),A739,"")</f>
        <v>738</v>
      </c>
      <c r="C739" s="7">
        <f t="shared" si="11"/>
        <v>738</v>
      </c>
      <c r="D739" t="s">
        <v>890</v>
      </c>
      <c r="E739" s="2" t="s">
        <v>104</v>
      </c>
      <c r="F739" s="3" t="s">
        <v>197</v>
      </c>
      <c r="G739" s="3" t="s">
        <v>87</v>
      </c>
      <c r="H739" s="3" t="s">
        <v>88</v>
      </c>
      <c r="I739" s="3" t="s">
        <v>89</v>
      </c>
      <c r="J739" s="5" t="s">
        <v>219</v>
      </c>
      <c r="K739" s="37" t="s">
        <v>234</v>
      </c>
    </row>
    <row r="740" spans="1:11">
      <c r="A740" s="20">
        <f>ROWS($B$2:B740)</f>
        <v>739</v>
      </c>
      <c r="B740" s="8">
        <f>IF(ISNUMBER(SEARCH(RECHERCHE!$D$12,D740)),A740,"")</f>
        <v>739</v>
      </c>
      <c r="C740" s="7">
        <f t="shared" si="11"/>
        <v>739</v>
      </c>
      <c r="D740" t="s">
        <v>891</v>
      </c>
      <c r="E740" s="2" t="s">
        <v>179</v>
      </c>
      <c r="F740" s="3" t="s">
        <v>197</v>
      </c>
      <c r="G740" s="3" t="s">
        <v>138</v>
      </c>
      <c r="H740" s="3" t="s">
        <v>139</v>
      </c>
      <c r="I740" s="3" t="s">
        <v>140</v>
      </c>
      <c r="J740" s="5" t="s">
        <v>219</v>
      </c>
      <c r="K740" s="37" t="s">
        <v>234</v>
      </c>
    </row>
    <row r="741" spans="1:11">
      <c r="A741" s="20">
        <f>ROWS($B$2:B741)</f>
        <v>740</v>
      </c>
      <c r="B741" s="8">
        <f>IF(ISNUMBER(SEARCH(RECHERCHE!$D$12,D741)),A741,"")</f>
        <v>740</v>
      </c>
      <c r="C741" s="7">
        <f t="shared" si="11"/>
        <v>740</v>
      </c>
      <c r="D741" t="s">
        <v>892</v>
      </c>
      <c r="E741" s="2" t="s">
        <v>104</v>
      </c>
      <c r="F741" s="3" t="s">
        <v>197</v>
      </c>
      <c r="G741" s="3" t="s">
        <v>87</v>
      </c>
      <c r="H741" s="3" t="s">
        <v>88</v>
      </c>
      <c r="I741" s="3" t="s">
        <v>89</v>
      </c>
      <c r="J741" s="5" t="s">
        <v>219</v>
      </c>
      <c r="K741" s="37" t="s">
        <v>234</v>
      </c>
    </row>
    <row r="742" spans="1:11">
      <c r="A742" s="20">
        <f>ROWS($B$2:B742)</f>
        <v>741</v>
      </c>
      <c r="B742" s="8">
        <f>IF(ISNUMBER(SEARCH(RECHERCHE!$D$12,D742)),A742,"")</f>
        <v>741</v>
      </c>
      <c r="C742" s="7">
        <f t="shared" si="11"/>
        <v>741</v>
      </c>
      <c r="D742" s="2" t="s">
        <v>893</v>
      </c>
      <c r="E742" s="2" t="s">
        <v>104</v>
      </c>
      <c r="F742" s="3" t="s">
        <v>197</v>
      </c>
      <c r="G742" s="3" t="s">
        <v>87</v>
      </c>
      <c r="H742" s="3" t="s">
        <v>88</v>
      </c>
      <c r="I742" s="3" t="s">
        <v>89</v>
      </c>
      <c r="J742" s="5" t="s">
        <v>219</v>
      </c>
      <c r="K742" s="37" t="s">
        <v>234</v>
      </c>
    </row>
    <row r="743" spans="1:11">
      <c r="A743" s="20">
        <f>ROWS($B$2:B743)</f>
        <v>742</v>
      </c>
      <c r="B743" s="8">
        <f>IF(ISNUMBER(SEARCH(RECHERCHE!$D$12,D743)),A743,"")</f>
        <v>742</v>
      </c>
      <c r="C743" s="7">
        <f t="shared" si="11"/>
        <v>742</v>
      </c>
      <c r="D743" s="37" t="s">
        <v>894</v>
      </c>
      <c r="E743" s="2" t="s">
        <v>104</v>
      </c>
      <c r="F743" s="3" t="s">
        <v>197</v>
      </c>
      <c r="G743" s="3" t="s">
        <v>87</v>
      </c>
      <c r="H743" s="3" t="s">
        <v>88</v>
      </c>
      <c r="I743" s="3" t="s">
        <v>89</v>
      </c>
      <c r="J743" s="5" t="s">
        <v>219</v>
      </c>
      <c r="K743" s="37" t="s">
        <v>234</v>
      </c>
    </row>
    <row r="744" spans="1:11">
      <c r="A744" s="20">
        <f>ROWS($B$2:B744)</f>
        <v>743</v>
      </c>
      <c r="B744" s="8">
        <f>IF(ISNUMBER(SEARCH(RECHERCHE!$D$12,D744)),A744,"")</f>
        <v>743</v>
      </c>
      <c r="C744" s="7">
        <f t="shared" si="11"/>
        <v>743</v>
      </c>
      <c r="D744" s="47" t="s">
        <v>895</v>
      </c>
      <c r="E744" s="2" t="s">
        <v>179</v>
      </c>
      <c r="F744" s="3" t="s">
        <v>197</v>
      </c>
      <c r="G744" s="3" t="s">
        <v>138</v>
      </c>
      <c r="H744" s="3" t="s">
        <v>139</v>
      </c>
      <c r="I744" s="3" t="s">
        <v>140</v>
      </c>
      <c r="J744" s="5" t="s">
        <v>219</v>
      </c>
      <c r="K744" s="37" t="s">
        <v>234</v>
      </c>
    </row>
    <row r="745" spans="1:11">
      <c r="A745" s="20">
        <f>ROWS($B$2:B745)</f>
        <v>744</v>
      </c>
      <c r="B745" s="8">
        <f>IF(ISNUMBER(SEARCH(RECHERCHE!$D$12,D745)),A745,"")</f>
        <v>744</v>
      </c>
      <c r="C745" s="7">
        <f t="shared" si="11"/>
        <v>744</v>
      </c>
      <c r="D745" s="47" t="s">
        <v>896</v>
      </c>
      <c r="E745" s="2" t="s">
        <v>85</v>
      </c>
      <c r="F745" s="3" t="s">
        <v>197</v>
      </c>
      <c r="G745" s="3" t="s">
        <v>2</v>
      </c>
      <c r="H745" s="3" t="s">
        <v>3</v>
      </c>
      <c r="I745" s="3" t="s">
        <v>4</v>
      </c>
      <c r="J745" s="5" t="s">
        <v>219</v>
      </c>
      <c r="K745" s="37" t="s">
        <v>234</v>
      </c>
    </row>
    <row r="746" spans="1:11">
      <c r="A746" s="20">
        <f>ROWS($B$2:B746)</f>
        <v>745</v>
      </c>
      <c r="B746" s="8">
        <f>IF(ISNUMBER(SEARCH(RECHERCHE!$D$12,D746)),A746,"")</f>
        <v>745</v>
      </c>
      <c r="C746" s="7">
        <f t="shared" si="11"/>
        <v>745</v>
      </c>
      <c r="D746" s="47" t="s">
        <v>897</v>
      </c>
      <c r="E746" s="2" t="s">
        <v>85</v>
      </c>
      <c r="F746" s="3" t="s">
        <v>197</v>
      </c>
      <c r="G746" s="3" t="s">
        <v>2</v>
      </c>
      <c r="H746" s="3" t="s">
        <v>3</v>
      </c>
      <c r="I746" s="3" t="s">
        <v>4</v>
      </c>
      <c r="J746" s="5" t="s">
        <v>219</v>
      </c>
      <c r="K746" s="37" t="s">
        <v>234</v>
      </c>
    </row>
    <row r="747" spans="1:11">
      <c r="A747" s="20">
        <f>ROWS($B$2:B747)</f>
        <v>746</v>
      </c>
      <c r="B747" s="8">
        <f>IF(ISNUMBER(SEARCH(RECHERCHE!$D$12,D747)),A747,"")</f>
        <v>746</v>
      </c>
      <c r="C747" s="7">
        <f t="shared" si="11"/>
        <v>746</v>
      </c>
      <c r="D747" s="37" t="s">
        <v>898</v>
      </c>
      <c r="E747" s="2" t="s">
        <v>85</v>
      </c>
      <c r="F747" s="3" t="s">
        <v>197</v>
      </c>
      <c r="G747" s="3" t="s">
        <v>2</v>
      </c>
      <c r="H747" s="3" t="s">
        <v>3</v>
      </c>
      <c r="I747" s="3" t="s">
        <v>4</v>
      </c>
      <c r="J747" s="5" t="s">
        <v>219</v>
      </c>
      <c r="K747" s="37" t="s">
        <v>234</v>
      </c>
    </row>
    <row r="748" spans="1:11">
      <c r="A748" s="20">
        <f>ROWS($B$2:B748)</f>
        <v>747</v>
      </c>
      <c r="B748" s="8">
        <f>IF(ISNUMBER(SEARCH(RECHERCHE!$D$12,D748)),A748,"")</f>
        <v>747</v>
      </c>
      <c r="C748" s="7">
        <f t="shared" si="11"/>
        <v>747</v>
      </c>
      <c r="D748" t="s">
        <v>899</v>
      </c>
      <c r="E748" s="37" t="s">
        <v>179</v>
      </c>
      <c r="F748" s="3" t="s">
        <v>197</v>
      </c>
      <c r="G748" s="3" t="s">
        <v>138</v>
      </c>
      <c r="H748" s="3" t="s">
        <v>139</v>
      </c>
      <c r="I748" s="3" t="s">
        <v>140</v>
      </c>
      <c r="J748" s="5" t="s">
        <v>219</v>
      </c>
      <c r="K748" s="37" t="s">
        <v>234</v>
      </c>
    </row>
    <row r="749" spans="1:11">
      <c r="A749" s="20">
        <f>ROWS($B$2:B749)</f>
        <v>748</v>
      </c>
      <c r="B749" s="8">
        <f>IF(ISNUMBER(SEARCH(RECHERCHE!$D$12,D749)),A749,"")</f>
        <v>748</v>
      </c>
      <c r="C749" s="7">
        <f t="shared" si="11"/>
        <v>748</v>
      </c>
      <c r="D749" t="s">
        <v>900</v>
      </c>
      <c r="E749" s="2" t="s">
        <v>85</v>
      </c>
      <c r="F749" s="3" t="s">
        <v>197</v>
      </c>
      <c r="G749" s="3" t="s">
        <v>2</v>
      </c>
      <c r="H749" s="3" t="s">
        <v>3</v>
      </c>
      <c r="I749" s="3" t="s">
        <v>4</v>
      </c>
      <c r="J749" s="5" t="s">
        <v>219</v>
      </c>
      <c r="K749" s="37" t="s">
        <v>234</v>
      </c>
    </row>
    <row r="750" spans="1:11">
      <c r="A750" s="20">
        <f>ROWS($B$2:B750)</f>
        <v>749</v>
      </c>
      <c r="B750" s="8">
        <f>IF(ISNUMBER(SEARCH(RECHERCHE!$D$12,D750)),A750,"")</f>
        <v>749</v>
      </c>
      <c r="C750" s="7">
        <f t="shared" si="11"/>
        <v>749</v>
      </c>
      <c r="D750" t="s">
        <v>901</v>
      </c>
      <c r="E750" s="2" t="s">
        <v>179</v>
      </c>
      <c r="F750" s="3" t="s">
        <v>197</v>
      </c>
      <c r="G750" s="3" t="s">
        <v>138</v>
      </c>
      <c r="H750" s="3" t="s">
        <v>139</v>
      </c>
      <c r="I750" s="3" t="s">
        <v>140</v>
      </c>
      <c r="J750" s="5" t="s">
        <v>219</v>
      </c>
      <c r="K750" s="37" t="s">
        <v>234</v>
      </c>
    </row>
    <row r="751" spans="1:11">
      <c r="A751" s="20">
        <f>ROWS($B$2:B751)</f>
        <v>750</v>
      </c>
      <c r="B751" s="8">
        <f>IF(ISNUMBER(SEARCH(RECHERCHE!$D$12,D751)),A751,"")</f>
        <v>750</v>
      </c>
      <c r="C751" s="7">
        <f t="shared" si="11"/>
        <v>750</v>
      </c>
      <c r="D751" t="s">
        <v>902</v>
      </c>
      <c r="E751" s="2" t="s">
        <v>85</v>
      </c>
      <c r="F751" s="3" t="s">
        <v>197</v>
      </c>
      <c r="G751" s="3" t="s">
        <v>2</v>
      </c>
      <c r="H751" s="3" t="s">
        <v>3</v>
      </c>
      <c r="I751" s="3" t="s">
        <v>4</v>
      </c>
      <c r="J751" s="5" t="s">
        <v>219</v>
      </c>
      <c r="K751" s="37" t="s">
        <v>234</v>
      </c>
    </row>
    <row r="752" spans="1:11">
      <c r="A752" s="20">
        <f>ROWS($B$2:B752)</f>
        <v>751</v>
      </c>
      <c r="B752" s="8">
        <f>IF(ISNUMBER(SEARCH(RECHERCHE!$D$12,D752)),A752,"")</f>
        <v>751</v>
      </c>
      <c r="C752" s="7">
        <f t="shared" si="11"/>
        <v>751</v>
      </c>
      <c r="D752" t="s">
        <v>903</v>
      </c>
      <c r="E752" s="2" t="s">
        <v>179</v>
      </c>
      <c r="F752" s="3" t="s">
        <v>197</v>
      </c>
      <c r="G752" s="3" t="s">
        <v>138</v>
      </c>
      <c r="H752" s="3" t="s">
        <v>139</v>
      </c>
      <c r="I752" s="3" t="s">
        <v>140</v>
      </c>
      <c r="J752" s="5" t="s">
        <v>219</v>
      </c>
      <c r="K752" s="37" t="s">
        <v>234</v>
      </c>
    </row>
    <row r="753" spans="1:11">
      <c r="A753" s="20">
        <f>ROWS($B$2:B753)</f>
        <v>752</v>
      </c>
      <c r="B753" s="8">
        <f>IF(ISNUMBER(SEARCH(RECHERCHE!$D$12,D753)),A753,"")</f>
        <v>752</v>
      </c>
      <c r="C753" s="7">
        <f t="shared" si="11"/>
        <v>752</v>
      </c>
      <c r="D753" t="s">
        <v>904</v>
      </c>
      <c r="E753" s="2" t="s">
        <v>85</v>
      </c>
      <c r="F753" s="3" t="s">
        <v>197</v>
      </c>
      <c r="G753" s="3" t="s">
        <v>2</v>
      </c>
      <c r="H753" s="3" t="s">
        <v>3</v>
      </c>
      <c r="I753" s="3" t="s">
        <v>4</v>
      </c>
      <c r="J753" s="5" t="s">
        <v>219</v>
      </c>
      <c r="K753" s="37" t="s">
        <v>234</v>
      </c>
    </row>
    <row r="754" spans="1:11">
      <c r="A754" s="20">
        <f>ROWS($B$2:B754)</f>
        <v>753</v>
      </c>
      <c r="B754" s="8">
        <f>IF(ISNUMBER(SEARCH(RECHERCHE!$D$12,D754)),A754,"")</f>
        <v>753</v>
      </c>
      <c r="C754" s="7">
        <f t="shared" si="11"/>
        <v>753</v>
      </c>
      <c r="D754" t="s">
        <v>905</v>
      </c>
      <c r="E754" s="2" t="s">
        <v>104</v>
      </c>
      <c r="F754" s="3" t="s">
        <v>197</v>
      </c>
      <c r="G754" s="3" t="s">
        <v>87</v>
      </c>
      <c r="H754" s="3" t="s">
        <v>88</v>
      </c>
      <c r="I754" s="3" t="s">
        <v>89</v>
      </c>
      <c r="J754" s="5" t="s">
        <v>219</v>
      </c>
      <c r="K754" s="37" t="s">
        <v>234</v>
      </c>
    </row>
    <row r="755" spans="1:11">
      <c r="A755" s="20">
        <f>ROWS($B$2:B755)</f>
        <v>754</v>
      </c>
      <c r="B755" s="8">
        <f>IF(ISNUMBER(SEARCH(RECHERCHE!$D$12,D755)),A755,"")</f>
        <v>754</v>
      </c>
      <c r="C755" s="7">
        <f t="shared" si="11"/>
        <v>754</v>
      </c>
      <c r="D755" t="s">
        <v>906</v>
      </c>
      <c r="E755" s="2" t="s">
        <v>85</v>
      </c>
      <c r="F755" s="3" t="s">
        <v>197</v>
      </c>
      <c r="G755" s="3" t="s">
        <v>2</v>
      </c>
      <c r="H755" s="3" t="s">
        <v>3</v>
      </c>
      <c r="I755" s="3" t="s">
        <v>4</v>
      </c>
      <c r="J755" s="5" t="s">
        <v>219</v>
      </c>
      <c r="K755" s="37" t="s">
        <v>234</v>
      </c>
    </row>
    <row r="756" spans="1:11">
      <c r="A756" s="20">
        <f>ROWS($B$2:B756)</f>
        <v>755</v>
      </c>
      <c r="B756" s="8">
        <f>IF(ISNUMBER(SEARCH(RECHERCHE!$D$12,D756)),A756,"")</f>
        <v>755</v>
      </c>
      <c r="C756" s="7">
        <f t="shared" si="11"/>
        <v>755</v>
      </c>
      <c r="D756" t="s">
        <v>907</v>
      </c>
      <c r="E756" s="2" t="s">
        <v>85</v>
      </c>
      <c r="F756" s="3" t="s">
        <v>197</v>
      </c>
      <c r="G756" s="3" t="s">
        <v>2</v>
      </c>
      <c r="H756" s="3" t="s">
        <v>3</v>
      </c>
      <c r="I756" s="3" t="s">
        <v>4</v>
      </c>
      <c r="J756" s="5" t="s">
        <v>219</v>
      </c>
      <c r="K756" s="37" t="s">
        <v>234</v>
      </c>
    </row>
    <row r="757" spans="1:11">
      <c r="A757" s="20">
        <f>ROWS($B$2:B757)</f>
        <v>756</v>
      </c>
      <c r="B757" s="8">
        <f>IF(ISNUMBER(SEARCH(RECHERCHE!$D$12,D757)),A757,"")</f>
        <v>756</v>
      </c>
      <c r="C757" s="7">
        <f t="shared" si="11"/>
        <v>756</v>
      </c>
      <c r="D757" t="s">
        <v>908</v>
      </c>
      <c r="E757" s="37" t="s">
        <v>179</v>
      </c>
      <c r="F757" s="3" t="s">
        <v>197</v>
      </c>
      <c r="G757" s="3" t="s">
        <v>138</v>
      </c>
      <c r="H757" s="3" t="s">
        <v>139</v>
      </c>
      <c r="I757" s="3" t="s">
        <v>140</v>
      </c>
      <c r="J757" s="5" t="s">
        <v>219</v>
      </c>
      <c r="K757" s="37" t="s">
        <v>234</v>
      </c>
    </row>
    <row r="758" spans="1:11">
      <c r="A758" s="20">
        <f>ROWS($B$2:B758)</f>
        <v>757</v>
      </c>
      <c r="B758" s="8">
        <f>IF(ISNUMBER(SEARCH(RECHERCHE!$D$12,D758)),A758,"")</f>
        <v>757</v>
      </c>
      <c r="C758" s="7">
        <f t="shared" si="11"/>
        <v>757</v>
      </c>
      <c r="D758" t="s">
        <v>909</v>
      </c>
      <c r="E758" s="2" t="s">
        <v>179</v>
      </c>
      <c r="F758" s="3" t="s">
        <v>197</v>
      </c>
      <c r="G758" s="3" t="s">
        <v>138</v>
      </c>
      <c r="H758" s="3" t="s">
        <v>139</v>
      </c>
      <c r="I758" s="3" t="s">
        <v>140</v>
      </c>
      <c r="J758" s="5" t="s">
        <v>219</v>
      </c>
      <c r="K758" s="37" t="s">
        <v>234</v>
      </c>
    </row>
    <row r="759" spans="1:11">
      <c r="A759" s="20">
        <f>ROWS($B$2:B759)</f>
        <v>758</v>
      </c>
      <c r="B759" s="8">
        <f>IF(ISNUMBER(SEARCH(RECHERCHE!$D$12,D759)),A759,"")</f>
        <v>758</v>
      </c>
      <c r="C759" s="7">
        <f t="shared" si="11"/>
        <v>758</v>
      </c>
      <c r="D759" s="3" t="s">
        <v>1346</v>
      </c>
      <c r="E759" s="37" t="s">
        <v>179</v>
      </c>
      <c r="F759" s="3" t="s">
        <v>197</v>
      </c>
      <c r="G759" s="3" t="s">
        <v>138</v>
      </c>
      <c r="H759" s="3" t="s">
        <v>139</v>
      </c>
      <c r="I759" s="3" t="s">
        <v>140</v>
      </c>
      <c r="J759" s="5" t="s">
        <v>219</v>
      </c>
      <c r="K759" s="37" t="s">
        <v>222</v>
      </c>
    </row>
    <row r="760" spans="1:11">
      <c r="A760" s="20">
        <f>ROWS($B$2:B760)</f>
        <v>759</v>
      </c>
      <c r="B760" s="8">
        <f>IF(ISNUMBER(SEARCH(RECHERCHE!$D$12,D760)),A760,"")</f>
        <v>759</v>
      </c>
      <c r="C760" s="7">
        <f t="shared" si="11"/>
        <v>759</v>
      </c>
      <c r="D760" s="3" t="s">
        <v>1347</v>
      </c>
      <c r="E760" s="2" t="s">
        <v>179</v>
      </c>
      <c r="F760" s="3" t="s">
        <v>197</v>
      </c>
      <c r="G760" s="3" t="s">
        <v>138</v>
      </c>
      <c r="H760" s="3" t="s">
        <v>139</v>
      </c>
      <c r="I760" s="3" t="s">
        <v>140</v>
      </c>
      <c r="J760" s="5" t="s">
        <v>219</v>
      </c>
      <c r="K760" s="37" t="s">
        <v>222</v>
      </c>
    </row>
    <row r="761" spans="1:11">
      <c r="A761" s="20">
        <f>ROWS($B$2:B761)</f>
        <v>760</v>
      </c>
      <c r="B761" s="8">
        <f>IF(ISNUMBER(SEARCH(RECHERCHE!$D$12,D761)),A761,"")</f>
        <v>760</v>
      </c>
      <c r="C761" s="7">
        <f t="shared" si="11"/>
        <v>760</v>
      </c>
      <c r="D761" t="s">
        <v>910</v>
      </c>
      <c r="E761" s="2" t="s">
        <v>85</v>
      </c>
      <c r="F761" s="3" t="s">
        <v>197</v>
      </c>
      <c r="G761" s="3" t="s">
        <v>2</v>
      </c>
      <c r="H761" s="3" t="s">
        <v>3</v>
      </c>
      <c r="I761" s="3" t="s">
        <v>4</v>
      </c>
      <c r="J761" s="5" t="s">
        <v>219</v>
      </c>
      <c r="K761" s="37" t="s">
        <v>234</v>
      </c>
    </row>
    <row r="762" spans="1:11">
      <c r="A762" s="20">
        <f>ROWS($B$2:B762)</f>
        <v>761</v>
      </c>
      <c r="B762" s="8">
        <f>IF(ISNUMBER(SEARCH(RECHERCHE!$D$12,D762)),A762,"")</f>
        <v>761</v>
      </c>
      <c r="C762" s="7">
        <f t="shared" si="11"/>
        <v>761</v>
      </c>
      <c r="D762" s="2" t="s">
        <v>911</v>
      </c>
      <c r="E762" s="2" t="s">
        <v>104</v>
      </c>
      <c r="F762" s="3" t="s">
        <v>197</v>
      </c>
      <c r="G762" s="3" t="s">
        <v>87</v>
      </c>
      <c r="H762" s="3" t="s">
        <v>88</v>
      </c>
      <c r="I762" s="3" t="s">
        <v>89</v>
      </c>
      <c r="J762" s="5" t="s">
        <v>219</v>
      </c>
      <c r="K762" s="37" t="s">
        <v>234</v>
      </c>
    </row>
    <row r="763" spans="1:11">
      <c r="A763" s="20">
        <f>ROWS($B$2:B763)</f>
        <v>762</v>
      </c>
      <c r="B763" s="8">
        <f>IF(ISNUMBER(SEARCH(RECHERCHE!$D$12,D763)),A763,"")</f>
        <v>762</v>
      </c>
      <c r="C763" s="7">
        <f t="shared" si="11"/>
        <v>762</v>
      </c>
      <c r="D763" s="2" t="s">
        <v>912</v>
      </c>
      <c r="E763" s="2" t="s">
        <v>85</v>
      </c>
      <c r="F763" s="3" t="s">
        <v>197</v>
      </c>
      <c r="G763" s="3" t="s">
        <v>2</v>
      </c>
      <c r="H763" s="3" t="s">
        <v>3</v>
      </c>
      <c r="I763" s="3" t="s">
        <v>4</v>
      </c>
      <c r="J763" s="5" t="s">
        <v>219</v>
      </c>
      <c r="K763" s="37" t="s">
        <v>234</v>
      </c>
    </row>
    <row r="764" spans="1:11">
      <c r="A764" s="20">
        <f>ROWS($B$2:B764)</f>
        <v>763</v>
      </c>
      <c r="B764" s="8">
        <f>IF(ISNUMBER(SEARCH(RECHERCHE!$D$12,D764)),A764,"")</f>
        <v>763</v>
      </c>
      <c r="C764" s="7">
        <f t="shared" si="11"/>
        <v>763</v>
      </c>
      <c r="D764" t="s">
        <v>913</v>
      </c>
      <c r="E764" s="2" t="s">
        <v>85</v>
      </c>
      <c r="F764" s="3" t="s">
        <v>197</v>
      </c>
      <c r="G764" s="3" t="s">
        <v>2</v>
      </c>
      <c r="H764" s="3" t="s">
        <v>3</v>
      </c>
      <c r="I764" s="3" t="s">
        <v>4</v>
      </c>
      <c r="J764" s="5" t="s">
        <v>219</v>
      </c>
      <c r="K764" s="37" t="s">
        <v>234</v>
      </c>
    </row>
    <row r="765" spans="1:11">
      <c r="A765" s="20">
        <f>ROWS($B$2:B765)</f>
        <v>764</v>
      </c>
      <c r="B765" s="8">
        <f>IF(ISNUMBER(SEARCH(RECHERCHE!$D$12,D765)),A765,"")</f>
        <v>764</v>
      </c>
      <c r="C765" s="7">
        <f t="shared" si="11"/>
        <v>764</v>
      </c>
      <c r="D765" t="s">
        <v>914</v>
      </c>
      <c r="E765" s="2" t="s">
        <v>85</v>
      </c>
      <c r="F765" s="3" t="s">
        <v>197</v>
      </c>
      <c r="G765" s="3" t="s">
        <v>2</v>
      </c>
      <c r="H765" s="3" t="s">
        <v>3</v>
      </c>
      <c r="I765" s="3" t="s">
        <v>4</v>
      </c>
      <c r="J765" s="5" t="s">
        <v>219</v>
      </c>
      <c r="K765" s="37" t="s">
        <v>234</v>
      </c>
    </row>
    <row r="766" spans="1:11">
      <c r="A766" s="20">
        <f>ROWS($B$2:B766)</f>
        <v>765</v>
      </c>
      <c r="B766" s="8">
        <f>IF(ISNUMBER(SEARCH(RECHERCHE!$D$12,D766)),A766,"")</f>
        <v>765</v>
      </c>
      <c r="C766" s="7">
        <f t="shared" si="11"/>
        <v>765</v>
      </c>
      <c r="D766" s="3" t="s">
        <v>914</v>
      </c>
      <c r="E766" s="2" t="s">
        <v>179</v>
      </c>
      <c r="F766" s="3" t="s">
        <v>197</v>
      </c>
      <c r="G766" s="3" t="s">
        <v>138</v>
      </c>
      <c r="H766" s="3" t="s">
        <v>139</v>
      </c>
      <c r="I766" s="3" t="s">
        <v>140</v>
      </c>
      <c r="J766" s="5" t="s">
        <v>219</v>
      </c>
      <c r="K766" s="37" t="s">
        <v>222</v>
      </c>
    </row>
    <row r="767" spans="1:11">
      <c r="A767" s="20">
        <f>ROWS($B$2:B767)</f>
        <v>766</v>
      </c>
      <c r="B767" s="8">
        <f>IF(ISNUMBER(SEARCH(RECHERCHE!$D$12,D767)),A767,"")</f>
        <v>766</v>
      </c>
      <c r="C767" s="7">
        <f t="shared" si="11"/>
        <v>766</v>
      </c>
      <c r="D767" s="3" t="s">
        <v>1348</v>
      </c>
      <c r="E767" s="2" t="s">
        <v>179</v>
      </c>
      <c r="F767" s="3" t="s">
        <v>197</v>
      </c>
      <c r="G767" s="3" t="s">
        <v>138</v>
      </c>
      <c r="H767" s="3" t="s">
        <v>139</v>
      </c>
      <c r="I767" s="3" t="s">
        <v>140</v>
      </c>
      <c r="J767" s="5" t="s">
        <v>219</v>
      </c>
      <c r="K767" s="37" t="s">
        <v>222</v>
      </c>
    </row>
    <row r="768" spans="1:11">
      <c r="A768" s="20">
        <f>ROWS($B$2:B768)</f>
        <v>767</v>
      </c>
      <c r="B768" s="8">
        <f>IF(ISNUMBER(SEARCH(RECHERCHE!$D$12,D768)),A768,"")</f>
        <v>767</v>
      </c>
      <c r="C768" s="7">
        <f t="shared" si="11"/>
        <v>767</v>
      </c>
      <c r="D768" t="s">
        <v>915</v>
      </c>
      <c r="E768" s="2" t="s">
        <v>85</v>
      </c>
      <c r="F768" s="3" t="s">
        <v>197</v>
      </c>
      <c r="G768" s="3" t="s">
        <v>2</v>
      </c>
      <c r="H768" s="3" t="s">
        <v>3</v>
      </c>
      <c r="I768" s="3" t="s">
        <v>4</v>
      </c>
      <c r="J768" s="5" t="s">
        <v>219</v>
      </c>
      <c r="K768" s="37" t="s">
        <v>234</v>
      </c>
    </row>
    <row r="769" spans="1:11">
      <c r="A769" s="20">
        <f>ROWS($B$2:B769)</f>
        <v>768</v>
      </c>
      <c r="B769" s="8">
        <f>IF(ISNUMBER(SEARCH(RECHERCHE!$D$12,D769)),A769,"")</f>
        <v>768</v>
      </c>
      <c r="C769" s="7">
        <f t="shared" si="11"/>
        <v>768</v>
      </c>
      <c r="D769" s="2" t="s">
        <v>916</v>
      </c>
      <c r="E769" s="2" t="s">
        <v>85</v>
      </c>
      <c r="F769" s="3" t="s">
        <v>197</v>
      </c>
      <c r="G769" s="3" t="s">
        <v>2</v>
      </c>
      <c r="H769" s="3" t="s">
        <v>3</v>
      </c>
      <c r="I769" s="3" t="s">
        <v>4</v>
      </c>
      <c r="J769" s="5" t="s">
        <v>219</v>
      </c>
      <c r="K769" s="37" t="s">
        <v>234</v>
      </c>
    </row>
    <row r="770" spans="1:11">
      <c r="A770" s="20">
        <f>ROWS($B$2:B770)</f>
        <v>769</v>
      </c>
      <c r="B770" s="8">
        <f>IF(ISNUMBER(SEARCH(RECHERCHE!$D$12,D770)),A770,"")</f>
        <v>769</v>
      </c>
      <c r="C770" s="7">
        <f t="shared" ref="C770:C833" si="12">IFERROR(SMALL($B$2:$B$1152,A770),"")</f>
        <v>769</v>
      </c>
      <c r="D770" s="3" t="s">
        <v>1349</v>
      </c>
      <c r="E770" s="2" t="s">
        <v>179</v>
      </c>
      <c r="F770" s="3" t="s">
        <v>197</v>
      </c>
      <c r="G770" s="3" t="s">
        <v>138</v>
      </c>
      <c r="H770" s="3" t="s">
        <v>139</v>
      </c>
      <c r="I770" s="3" t="s">
        <v>140</v>
      </c>
      <c r="J770" s="5" t="s">
        <v>219</v>
      </c>
      <c r="K770" s="37" t="s">
        <v>222</v>
      </c>
    </row>
    <row r="771" spans="1:11">
      <c r="A771" s="20">
        <f>ROWS($B$2:B771)</f>
        <v>770</v>
      </c>
      <c r="B771" s="8">
        <f>IF(ISNUMBER(SEARCH(RECHERCHE!$D$12,D771)),A771,"")</f>
        <v>770</v>
      </c>
      <c r="C771" s="7">
        <f t="shared" si="12"/>
        <v>770</v>
      </c>
      <c r="D771" t="s">
        <v>917</v>
      </c>
      <c r="E771" s="2" t="s">
        <v>85</v>
      </c>
      <c r="F771" s="3" t="s">
        <v>197</v>
      </c>
      <c r="G771" s="3" t="s">
        <v>2</v>
      </c>
      <c r="H771" s="3" t="s">
        <v>3</v>
      </c>
      <c r="I771" s="3" t="s">
        <v>4</v>
      </c>
      <c r="J771" s="5" t="s">
        <v>219</v>
      </c>
      <c r="K771" s="37" t="s">
        <v>234</v>
      </c>
    </row>
    <row r="772" spans="1:11">
      <c r="A772" s="20">
        <f>ROWS($B$2:B772)</f>
        <v>771</v>
      </c>
      <c r="B772" s="8">
        <f>IF(ISNUMBER(SEARCH(RECHERCHE!$D$12,D772)),A772,"")</f>
        <v>771</v>
      </c>
      <c r="C772" s="7">
        <f t="shared" si="12"/>
        <v>771</v>
      </c>
      <c r="D772" s="3" t="s">
        <v>1350</v>
      </c>
      <c r="E772" s="2" t="s">
        <v>179</v>
      </c>
      <c r="F772" s="3" t="s">
        <v>197</v>
      </c>
      <c r="G772" s="3" t="s">
        <v>138</v>
      </c>
      <c r="H772" s="3" t="s">
        <v>139</v>
      </c>
      <c r="I772" s="3" t="s">
        <v>140</v>
      </c>
      <c r="J772" s="5" t="s">
        <v>219</v>
      </c>
      <c r="K772" s="37" t="s">
        <v>222</v>
      </c>
    </row>
    <row r="773" spans="1:11">
      <c r="A773" s="20">
        <f>ROWS($B$2:B773)</f>
        <v>772</v>
      </c>
      <c r="B773" s="8">
        <f>IF(ISNUMBER(SEARCH(RECHERCHE!$D$12,D773)),A773,"")</f>
        <v>772</v>
      </c>
      <c r="C773" s="7">
        <f t="shared" si="12"/>
        <v>772</v>
      </c>
      <c r="D773" t="s">
        <v>918</v>
      </c>
      <c r="E773" s="2" t="s">
        <v>104</v>
      </c>
      <c r="F773" s="3" t="s">
        <v>197</v>
      </c>
      <c r="G773" s="3" t="s">
        <v>87</v>
      </c>
      <c r="H773" s="3" t="s">
        <v>88</v>
      </c>
      <c r="I773" s="3" t="s">
        <v>89</v>
      </c>
      <c r="J773" s="5" t="s">
        <v>219</v>
      </c>
      <c r="K773" s="37" t="s">
        <v>234</v>
      </c>
    </row>
    <row r="774" spans="1:11">
      <c r="A774" s="20">
        <f>ROWS($B$2:B774)</f>
        <v>773</v>
      </c>
      <c r="B774" s="8">
        <f>IF(ISNUMBER(SEARCH(RECHERCHE!$D$12,D774)),A774,"")</f>
        <v>773</v>
      </c>
      <c r="C774" s="7">
        <f t="shared" si="12"/>
        <v>773</v>
      </c>
      <c r="D774" t="s">
        <v>919</v>
      </c>
      <c r="E774" s="2" t="s">
        <v>179</v>
      </c>
      <c r="F774" s="3" t="s">
        <v>197</v>
      </c>
      <c r="G774" s="3" t="s">
        <v>138</v>
      </c>
      <c r="H774" s="3" t="s">
        <v>139</v>
      </c>
      <c r="I774" s="3" t="s">
        <v>140</v>
      </c>
      <c r="J774" s="5" t="s">
        <v>219</v>
      </c>
      <c r="K774" s="37" t="s">
        <v>234</v>
      </c>
    </row>
    <row r="775" spans="1:11">
      <c r="A775" s="20">
        <f>ROWS($B$2:B775)</f>
        <v>774</v>
      </c>
      <c r="B775" s="8">
        <f>IF(ISNUMBER(SEARCH(RECHERCHE!$D$12,D775)),A775,"")</f>
        <v>774</v>
      </c>
      <c r="C775" s="7">
        <f t="shared" si="12"/>
        <v>774</v>
      </c>
      <c r="D775" t="s">
        <v>920</v>
      </c>
      <c r="E775" s="2" t="s">
        <v>85</v>
      </c>
      <c r="F775" s="3" t="s">
        <v>197</v>
      </c>
      <c r="G775" s="3" t="s">
        <v>2</v>
      </c>
      <c r="H775" s="3" t="s">
        <v>3</v>
      </c>
      <c r="I775" s="3" t="s">
        <v>4</v>
      </c>
      <c r="J775" s="5" t="s">
        <v>219</v>
      </c>
      <c r="K775" s="37" t="s">
        <v>234</v>
      </c>
    </row>
    <row r="776" spans="1:11">
      <c r="A776" s="20">
        <f>ROWS($B$2:B776)</f>
        <v>775</v>
      </c>
      <c r="B776" s="8">
        <f>IF(ISNUMBER(SEARCH(RECHERCHE!$D$12,D776)),A776,"")</f>
        <v>775</v>
      </c>
      <c r="C776" s="7">
        <f t="shared" si="12"/>
        <v>775</v>
      </c>
      <c r="D776" t="s">
        <v>921</v>
      </c>
      <c r="E776" s="2" t="s">
        <v>85</v>
      </c>
      <c r="F776" s="3" t="s">
        <v>197</v>
      </c>
      <c r="G776" s="3" t="s">
        <v>2</v>
      </c>
      <c r="H776" s="3" t="s">
        <v>3</v>
      </c>
      <c r="I776" s="3" t="s">
        <v>4</v>
      </c>
      <c r="J776" s="5" t="s">
        <v>219</v>
      </c>
      <c r="K776" s="37" t="s">
        <v>234</v>
      </c>
    </row>
    <row r="777" spans="1:11">
      <c r="A777" s="20">
        <f>ROWS($B$2:B777)</f>
        <v>776</v>
      </c>
      <c r="B777" s="8">
        <f>IF(ISNUMBER(SEARCH(RECHERCHE!$D$12,D777)),A777,"")</f>
        <v>776</v>
      </c>
      <c r="C777" s="7">
        <f t="shared" si="12"/>
        <v>776</v>
      </c>
      <c r="D777" t="s">
        <v>922</v>
      </c>
      <c r="E777" s="2" t="s">
        <v>85</v>
      </c>
      <c r="F777" s="3" t="s">
        <v>197</v>
      </c>
      <c r="G777" s="3" t="s">
        <v>2</v>
      </c>
      <c r="H777" s="3" t="s">
        <v>3</v>
      </c>
      <c r="I777" s="3" t="s">
        <v>4</v>
      </c>
      <c r="J777" s="5" t="s">
        <v>219</v>
      </c>
      <c r="K777" s="37" t="s">
        <v>234</v>
      </c>
    </row>
    <row r="778" spans="1:11">
      <c r="A778" s="20">
        <f>ROWS($B$2:B778)</f>
        <v>777</v>
      </c>
      <c r="B778" s="8">
        <f>IF(ISNUMBER(SEARCH(RECHERCHE!$D$12,D778)),A778,"")</f>
        <v>777</v>
      </c>
      <c r="C778" s="7">
        <f t="shared" si="12"/>
        <v>777</v>
      </c>
      <c r="D778" t="s">
        <v>923</v>
      </c>
      <c r="E778" s="2" t="s">
        <v>179</v>
      </c>
      <c r="F778" s="3" t="s">
        <v>197</v>
      </c>
      <c r="G778" s="3" t="s">
        <v>138</v>
      </c>
      <c r="H778" s="3" t="s">
        <v>139</v>
      </c>
      <c r="I778" s="3" t="s">
        <v>140</v>
      </c>
      <c r="J778" s="5" t="s">
        <v>219</v>
      </c>
      <c r="K778" s="37" t="s">
        <v>234</v>
      </c>
    </row>
    <row r="779" spans="1:11">
      <c r="A779" s="20">
        <f>ROWS($B$2:B779)</f>
        <v>778</v>
      </c>
      <c r="B779" s="8">
        <f>IF(ISNUMBER(SEARCH(RECHERCHE!$D$12,D779)),A779,"")</f>
        <v>778</v>
      </c>
      <c r="C779" s="7">
        <f t="shared" si="12"/>
        <v>778</v>
      </c>
      <c r="D779" t="s">
        <v>924</v>
      </c>
      <c r="E779" s="2" t="s">
        <v>85</v>
      </c>
      <c r="F779" s="3" t="s">
        <v>197</v>
      </c>
      <c r="G779" s="3" t="s">
        <v>2</v>
      </c>
      <c r="H779" s="3" t="s">
        <v>3</v>
      </c>
      <c r="I779" s="3" t="s">
        <v>4</v>
      </c>
      <c r="J779" s="5" t="s">
        <v>219</v>
      </c>
      <c r="K779" s="37" t="s">
        <v>234</v>
      </c>
    </row>
    <row r="780" spans="1:11">
      <c r="A780" s="20">
        <f>ROWS($B$2:B780)</f>
        <v>779</v>
      </c>
      <c r="B780" s="8">
        <f>IF(ISNUMBER(SEARCH(RECHERCHE!$D$12,D780)),A780,"")</f>
        <v>779</v>
      </c>
      <c r="C780" s="7">
        <f t="shared" si="12"/>
        <v>779</v>
      </c>
      <c r="D780" t="s">
        <v>925</v>
      </c>
      <c r="E780" s="2" t="s">
        <v>179</v>
      </c>
      <c r="F780" s="3" t="s">
        <v>197</v>
      </c>
      <c r="G780" s="3" t="s">
        <v>138</v>
      </c>
      <c r="H780" s="3" t="s">
        <v>139</v>
      </c>
      <c r="I780" s="3" t="s">
        <v>140</v>
      </c>
      <c r="J780" s="5" t="s">
        <v>219</v>
      </c>
      <c r="K780" s="37" t="s">
        <v>234</v>
      </c>
    </row>
    <row r="781" spans="1:11">
      <c r="A781" s="20">
        <f>ROWS($B$2:B781)</f>
        <v>780</v>
      </c>
      <c r="B781" s="8">
        <f>IF(ISNUMBER(SEARCH(RECHERCHE!$D$12,D781)),A781,"")</f>
        <v>780</v>
      </c>
      <c r="C781" s="7">
        <f t="shared" si="12"/>
        <v>780</v>
      </c>
      <c r="D781" s="44" t="s">
        <v>926</v>
      </c>
      <c r="E781" s="2" t="s">
        <v>85</v>
      </c>
      <c r="F781" s="3" t="s">
        <v>197</v>
      </c>
      <c r="G781" s="3" t="s">
        <v>2</v>
      </c>
      <c r="H781" s="3" t="s">
        <v>3</v>
      </c>
      <c r="I781" s="3" t="s">
        <v>4</v>
      </c>
      <c r="J781" s="5" t="s">
        <v>219</v>
      </c>
      <c r="K781" s="37" t="s">
        <v>234</v>
      </c>
    </row>
    <row r="782" spans="1:11">
      <c r="A782" s="20">
        <f>ROWS($B$2:B782)</f>
        <v>781</v>
      </c>
      <c r="B782" s="8">
        <f>IF(ISNUMBER(SEARCH(RECHERCHE!$D$12,D782)),A782,"")</f>
        <v>781</v>
      </c>
      <c r="C782" s="7">
        <f t="shared" si="12"/>
        <v>781</v>
      </c>
      <c r="D782" s="44" t="s">
        <v>927</v>
      </c>
      <c r="E782" s="2" t="s">
        <v>179</v>
      </c>
      <c r="F782" s="3" t="s">
        <v>197</v>
      </c>
      <c r="G782" s="3" t="s">
        <v>138</v>
      </c>
      <c r="H782" s="3" t="s">
        <v>139</v>
      </c>
      <c r="I782" s="3" t="s">
        <v>140</v>
      </c>
      <c r="J782" s="5" t="s">
        <v>219</v>
      </c>
      <c r="K782" s="37" t="s">
        <v>234</v>
      </c>
    </row>
    <row r="783" spans="1:11">
      <c r="A783" s="20">
        <f>ROWS($B$2:B783)</f>
        <v>782</v>
      </c>
      <c r="B783" s="8">
        <f>IF(ISNUMBER(SEARCH(RECHERCHE!$D$12,D783)),A783,"")</f>
        <v>782</v>
      </c>
      <c r="C783" s="7">
        <f t="shared" si="12"/>
        <v>782</v>
      </c>
      <c r="D783" s="44" t="s">
        <v>928</v>
      </c>
      <c r="E783" s="2" t="s">
        <v>179</v>
      </c>
      <c r="F783" s="3" t="s">
        <v>197</v>
      </c>
      <c r="G783" s="3" t="s">
        <v>138</v>
      </c>
      <c r="H783" s="3" t="s">
        <v>139</v>
      </c>
      <c r="I783" s="3" t="s">
        <v>140</v>
      </c>
      <c r="J783" s="5" t="s">
        <v>219</v>
      </c>
      <c r="K783" s="37" t="s">
        <v>234</v>
      </c>
    </row>
    <row r="784" spans="1:11">
      <c r="A784" s="20">
        <f>ROWS($B$2:B784)</f>
        <v>783</v>
      </c>
      <c r="B784" s="8">
        <f>IF(ISNUMBER(SEARCH(RECHERCHE!$D$12,D784)),A784,"")</f>
        <v>783</v>
      </c>
      <c r="C784" s="7">
        <f t="shared" si="12"/>
        <v>783</v>
      </c>
      <c r="D784" s="3" t="s">
        <v>1351</v>
      </c>
      <c r="E784" s="2" t="s">
        <v>179</v>
      </c>
      <c r="F784" s="3" t="s">
        <v>197</v>
      </c>
      <c r="G784" s="3" t="s">
        <v>138</v>
      </c>
      <c r="H784" s="3" t="s">
        <v>139</v>
      </c>
      <c r="I784" s="3" t="s">
        <v>140</v>
      </c>
      <c r="J784" s="5" t="s">
        <v>219</v>
      </c>
      <c r="K784" s="37" t="s">
        <v>222</v>
      </c>
    </row>
    <row r="785" spans="1:11">
      <c r="A785" s="20">
        <f>ROWS($B$2:B785)</f>
        <v>784</v>
      </c>
      <c r="B785" s="8">
        <f>IF(ISNUMBER(SEARCH(RECHERCHE!$D$12,D785)),A785,"")</f>
        <v>784</v>
      </c>
      <c r="C785" s="7">
        <f t="shared" si="12"/>
        <v>784</v>
      </c>
      <c r="D785" s="44" t="s">
        <v>929</v>
      </c>
      <c r="E785" s="2" t="s">
        <v>104</v>
      </c>
      <c r="F785" s="3" t="s">
        <v>197</v>
      </c>
      <c r="G785" s="3" t="s">
        <v>87</v>
      </c>
      <c r="H785" s="3" t="s">
        <v>88</v>
      </c>
      <c r="I785" s="3" t="s">
        <v>89</v>
      </c>
      <c r="J785" s="5" t="s">
        <v>219</v>
      </c>
      <c r="K785" s="37" t="s">
        <v>234</v>
      </c>
    </row>
    <row r="786" spans="1:11">
      <c r="A786" s="20">
        <f>ROWS($B$2:B786)</f>
        <v>785</v>
      </c>
      <c r="B786" s="8">
        <f>IF(ISNUMBER(SEARCH(RECHERCHE!$D$12,D786)),A786,"")</f>
        <v>785</v>
      </c>
      <c r="C786" s="7">
        <f t="shared" si="12"/>
        <v>785</v>
      </c>
      <c r="D786" s="45" t="s">
        <v>930</v>
      </c>
      <c r="E786" s="37" t="s">
        <v>179</v>
      </c>
      <c r="F786" s="3" t="s">
        <v>197</v>
      </c>
      <c r="G786" s="3" t="s">
        <v>138</v>
      </c>
      <c r="H786" s="3" t="s">
        <v>139</v>
      </c>
      <c r="I786" s="3" t="s">
        <v>140</v>
      </c>
      <c r="J786" s="5" t="s">
        <v>219</v>
      </c>
      <c r="K786" s="37" t="s">
        <v>234</v>
      </c>
    </row>
    <row r="787" spans="1:11">
      <c r="A787" s="20">
        <f>ROWS($B$2:B787)</f>
        <v>786</v>
      </c>
      <c r="B787" s="8">
        <f>IF(ISNUMBER(SEARCH(RECHERCHE!$D$12,D787)),A787,"")</f>
        <v>786</v>
      </c>
      <c r="C787" s="7">
        <f t="shared" si="12"/>
        <v>786</v>
      </c>
      <c r="D787" s="44" t="s">
        <v>931</v>
      </c>
      <c r="E787" s="2" t="s">
        <v>179</v>
      </c>
      <c r="F787" s="3" t="s">
        <v>197</v>
      </c>
      <c r="G787" s="3" t="s">
        <v>138</v>
      </c>
      <c r="H787" s="3" t="s">
        <v>139</v>
      </c>
      <c r="I787" s="3" t="s">
        <v>140</v>
      </c>
      <c r="J787" s="5" t="s">
        <v>219</v>
      </c>
      <c r="K787" s="37" t="s">
        <v>234</v>
      </c>
    </row>
    <row r="788" spans="1:11">
      <c r="A788" s="20">
        <f>ROWS($B$2:B788)</f>
        <v>787</v>
      </c>
      <c r="B788" s="8">
        <f>IF(ISNUMBER(SEARCH(RECHERCHE!$D$12,D788)),A788,"")</f>
        <v>787</v>
      </c>
      <c r="C788" s="7">
        <f t="shared" si="12"/>
        <v>787</v>
      </c>
      <c r="D788" s="44" t="s">
        <v>932</v>
      </c>
      <c r="E788" s="2" t="s">
        <v>104</v>
      </c>
      <c r="F788" s="3" t="s">
        <v>197</v>
      </c>
      <c r="G788" s="3" t="s">
        <v>87</v>
      </c>
      <c r="H788" s="3" t="s">
        <v>88</v>
      </c>
      <c r="I788" s="3" t="s">
        <v>89</v>
      </c>
      <c r="J788" s="5" t="s">
        <v>219</v>
      </c>
      <c r="K788" s="37" t="s">
        <v>234</v>
      </c>
    </row>
    <row r="789" spans="1:11">
      <c r="A789" s="20">
        <f>ROWS($B$2:B789)</f>
        <v>788</v>
      </c>
      <c r="B789" s="8">
        <f>IF(ISNUMBER(SEARCH(RECHERCHE!$D$12,D789)),A789,"")</f>
        <v>788</v>
      </c>
      <c r="C789" s="7">
        <f t="shared" si="12"/>
        <v>788</v>
      </c>
      <c r="D789" s="44" t="s">
        <v>933</v>
      </c>
      <c r="E789" s="2" t="s">
        <v>179</v>
      </c>
      <c r="F789" s="3" t="s">
        <v>197</v>
      </c>
      <c r="G789" s="3" t="s">
        <v>138</v>
      </c>
      <c r="H789" s="3" t="s">
        <v>139</v>
      </c>
      <c r="I789" s="3" t="s">
        <v>140</v>
      </c>
      <c r="J789" s="5" t="s">
        <v>219</v>
      </c>
      <c r="K789" s="37" t="s">
        <v>234</v>
      </c>
    </row>
    <row r="790" spans="1:11">
      <c r="A790" s="20">
        <f>ROWS($B$2:B790)</f>
        <v>789</v>
      </c>
      <c r="B790" s="8">
        <f>IF(ISNUMBER(SEARCH(RECHERCHE!$D$12,D790)),A790,"")</f>
        <v>789</v>
      </c>
      <c r="C790" s="7">
        <f t="shared" si="12"/>
        <v>789</v>
      </c>
      <c r="D790" s="44" t="s">
        <v>934</v>
      </c>
      <c r="E790" s="2" t="s">
        <v>104</v>
      </c>
      <c r="F790" s="3" t="s">
        <v>197</v>
      </c>
      <c r="G790" s="3" t="s">
        <v>87</v>
      </c>
      <c r="H790" s="3" t="s">
        <v>88</v>
      </c>
      <c r="I790" s="3" t="s">
        <v>89</v>
      </c>
      <c r="J790" s="5" t="s">
        <v>219</v>
      </c>
      <c r="K790" s="37" t="s">
        <v>234</v>
      </c>
    </row>
    <row r="791" spans="1:11">
      <c r="A791" s="20">
        <f>ROWS($B$2:B791)</f>
        <v>790</v>
      </c>
      <c r="B791" s="8">
        <f>IF(ISNUMBER(SEARCH(RECHERCHE!$D$12,D791)),A791,"")</f>
        <v>790</v>
      </c>
      <c r="C791" s="7">
        <f t="shared" si="12"/>
        <v>790</v>
      </c>
      <c r="D791" s="45" t="s">
        <v>935</v>
      </c>
      <c r="E791" s="2" t="s">
        <v>85</v>
      </c>
      <c r="F791" s="3" t="s">
        <v>197</v>
      </c>
      <c r="G791" s="3" t="s">
        <v>2</v>
      </c>
      <c r="H791" s="3" t="s">
        <v>3</v>
      </c>
      <c r="I791" s="3" t="s">
        <v>4</v>
      </c>
      <c r="J791" s="5" t="s">
        <v>219</v>
      </c>
      <c r="K791" s="37" t="s">
        <v>234</v>
      </c>
    </row>
    <row r="792" spans="1:11">
      <c r="A792" s="20">
        <f>ROWS($B$2:B792)</f>
        <v>791</v>
      </c>
      <c r="B792" s="8">
        <f>IF(ISNUMBER(SEARCH(RECHERCHE!$D$12,D792)),A792,"")</f>
        <v>791</v>
      </c>
      <c r="C792" s="7">
        <f t="shared" si="12"/>
        <v>791</v>
      </c>
      <c r="D792" s="44" t="s">
        <v>936</v>
      </c>
      <c r="E792" s="2" t="s">
        <v>179</v>
      </c>
      <c r="F792" s="3" t="s">
        <v>197</v>
      </c>
      <c r="G792" s="3" t="s">
        <v>138</v>
      </c>
      <c r="H792" s="3" t="s">
        <v>139</v>
      </c>
      <c r="I792" s="3" t="s">
        <v>140</v>
      </c>
      <c r="J792" s="5" t="s">
        <v>219</v>
      </c>
      <c r="K792" s="37" t="s">
        <v>234</v>
      </c>
    </row>
    <row r="793" spans="1:11">
      <c r="A793" s="20">
        <f>ROWS($B$2:B793)</f>
        <v>792</v>
      </c>
      <c r="B793" s="8">
        <f>IF(ISNUMBER(SEARCH(RECHERCHE!$D$12,D793)),A793,"")</f>
        <v>792</v>
      </c>
      <c r="C793" s="7">
        <f t="shared" si="12"/>
        <v>792</v>
      </c>
      <c r="D793" s="45" t="s">
        <v>937</v>
      </c>
      <c r="E793" s="2" t="s">
        <v>179</v>
      </c>
      <c r="F793" s="3" t="s">
        <v>197</v>
      </c>
      <c r="G793" s="3" t="s">
        <v>138</v>
      </c>
      <c r="H793" s="3" t="s">
        <v>139</v>
      </c>
      <c r="I793" s="3" t="s">
        <v>140</v>
      </c>
      <c r="J793" s="5" t="s">
        <v>219</v>
      </c>
      <c r="K793" s="37" t="s">
        <v>234</v>
      </c>
    </row>
    <row r="794" spans="1:11">
      <c r="A794" s="20">
        <f>ROWS($B$2:B794)</f>
        <v>793</v>
      </c>
      <c r="B794" s="8">
        <f>IF(ISNUMBER(SEARCH(RECHERCHE!$D$12,D794)),A794,"")</f>
        <v>793</v>
      </c>
      <c r="C794" s="7">
        <f t="shared" si="12"/>
        <v>793</v>
      </c>
      <c r="D794" s="44" t="s">
        <v>938</v>
      </c>
      <c r="E794" s="2" t="s">
        <v>85</v>
      </c>
      <c r="F794" s="3" t="s">
        <v>197</v>
      </c>
      <c r="G794" s="3" t="s">
        <v>2</v>
      </c>
      <c r="H794" s="3" t="s">
        <v>3</v>
      </c>
      <c r="I794" s="3" t="s">
        <v>4</v>
      </c>
      <c r="J794" s="5" t="s">
        <v>219</v>
      </c>
      <c r="K794" s="37" t="s">
        <v>234</v>
      </c>
    </row>
    <row r="795" spans="1:11">
      <c r="A795" s="20">
        <f>ROWS($B$2:B795)</f>
        <v>794</v>
      </c>
      <c r="B795" s="8">
        <f>IF(ISNUMBER(SEARCH(RECHERCHE!$D$12,D795)),A795,"")</f>
        <v>794</v>
      </c>
      <c r="C795" s="7">
        <f t="shared" si="12"/>
        <v>794</v>
      </c>
      <c r="D795" s="3" t="s">
        <v>1352</v>
      </c>
      <c r="E795" s="37" t="s">
        <v>136</v>
      </c>
      <c r="F795" s="3" t="s">
        <v>197</v>
      </c>
      <c r="G795" s="3" t="s">
        <v>106</v>
      </c>
      <c r="H795" s="3" t="s">
        <v>107</v>
      </c>
      <c r="I795" s="3" t="s">
        <v>108</v>
      </c>
      <c r="J795" s="5" t="s">
        <v>219</v>
      </c>
      <c r="K795" s="37" t="s">
        <v>222</v>
      </c>
    </row>
    <row r="796" spans="1:11">
      <c r="A796" s="20">
        <f>ROWS($B$2:B796)</f>
        <v>795</v>
      </c>
      <c r="B796" s="8">
        <f>IF(ISNUMBER(SEARCH(RECHERCHE!$D$12,D796)),A796,"")</f>
        <v>795</v>
      </c>
      <c r="C796" s="7">
        <f t="shared" si="12"/>
        <v>795</v>
      </c>
      <c r="D796" s="44" t="s">
        <v>939</v>
      </c>
      <c r="E796" s="2" t="s">
        <v>179</v>
      </c>
      <c r="F796" s="3" t="s">
        <v>197</v>
      </c>
      <c r="G796" s="3" t="s">
        <v>138</v>
      </c>
      <c r="H796" s="3" t="s">
        <v>139</v>
      </c>
      <c r="I796" s="3" t="s">
        <v>140</v>
      </c>
      <c r="J796" s="5" t="s">
        <v>219</v>
      </c>
      <c r="K796" s="37" t="s">
        <v>234</v>
      </c>
    </row>
    <row r="797" spans="1:11">
      <c r="A797" s="20">
        <f>ROWS($B$2:B797)</f>
        <v>796</v>
      </c>
      <c r="B797" s="8">
        <f>IF(ISNUMBER(SEARCH(RECHERCHE!$D$12,D797)),A797,"")</f>
        <v>796</v>
      </c>
      <c r="C797" s="7">
        <f t="shared" si="12"/>
        <v>796</v>
      </c>
      <c r="D797" s="3" t="s">
        <v>1353</v>
      </c>
      <c r="E797" s="37" t="s">
        <v>136</v>
      </c>
      <c r="F797" s="3" t="s">
        <v>197</v>
      </c>
      <c r="G797" s="3" t="s">
        <v>106</v>
      </c>
      <c r="H797" s="3" t="s">
        <v>107</v>
      </c>
      <c r="I797" s="3" t="s">
        <v>108</v>
      </c>
      <c r="J797" s="5" t="s">
        <v>219</v>
      </c>
      <c r="K797" s="37" t="s">
        <v>222</v>
      </c>
    </row>
    <row r="798" spans="1:11">
      <c r="A798" s="20">
        <f>ROWS($B$2:B798)</f>
        <v>797</v>
      </c>
      <c r="B798" s="8">
        <f>IF(ISNUMBER(SEARCH(RECHERCHE!$D$12,D798)),A798,"")</f>
        <v>797</v>
      </c>
      <c r="C798" s="7">
        <f t="shared" si="12"/>
        <v>797</v>
      </c>
      <c r="D798" s="44" t="s">
        <v>940</v>
      </c>
      <c r="E798" s="2" t="s">
        <v>85</v>
      </c>
      <c r="F798" s="3" t="s">
        <v>197</v>
      </c>
      <c r="G798" s="3" t="s">
        <v>2</v>
      </c>
      <c r="H798" s="3" t="s">
        <v>3</v>
      </c>
      <c r="I798" s="3" t="s">
        <v>4</v>
      </c>
      <c r="J798" s="5" t="s">
        <v>219</v>
      </c>
      <c r="K798" s="37" t="s">
        <v>234</v>
      </c>
    </row>
    <row r="799" spans="1:11">
      <c r="A799" s="20">
        <f>ROWS($B$2:B799)</f>
        <v>798</v>
      </c>
      <c r="B799" s="8">
        <f>IF(ISNUMBER(SEARCH(RECHERCHE!$D$12,D799)),A799,"")</f>
        <v>798</v>
      </c>
      <c r="C799" s="7">
        <f t="shared" si="12"/>
        <v>798</v>
      </c>
      <c r="D799" s="44" t="s">
        <v>941</v>
      </c>
      <c r="E799" s="2" t="s">
        <v>104</v>
      </c>
      <c r="F799" s="3" t="s">
        <v>197</v>
      </c>
      <c r="G799" s="3" t="s">
        <v>87</v>
      </c>
      <c r="H799" s="3" t="s">
        <v>88</v>
      </c>
      <c r="I799" s="3" t="s">
        <v>89</v>
      </c>
      <c r="J799" s="5" t="s">
        <v>219</v>
      </c>
      <c r="K799" s="37" t="s">
        <v>234</v>
      </c>
    </row>
    <row r="800" spans="1:11">
      <c r="A800" s="20">
        <f>ROWS($B$2:B800)</f>
        <v>799</v>
      </c>
      <c r="B800" s="8">
        <f>IF(ISNUMBER(SEARCH(RECHERCHE!$D$12,D800)),A800,"")</f>
        <v>799</v>
      </c>
      <c r="C800" s="7">
        <f t="shared" si="12"/>
        <v>799</v>
      </c>
      <c r="D800" s="45" t="s">
        <v>942</v>
      </c>
      <c r="E800" s="2" t="s">
        <v>85</v>
      </c>
      <c r="F800" s="3" t="s">
        <v>197</v>
      </c>
      <c r="G800" s="3" t="s">
        <v>2</v>
      </c>
      <c r="H800" s="3" t="s">
        <v>3</v>
      </c>
      <c r="I800" s="3" t="s">
        <v>4</v>
      </c>
      <c r="J800" s="5" t="s">
        <v>219</v>
      </c>
      <c r="K800" s="37" t="s">
        <v>234</v>
      </c>
    </row>
    <row r="801" spans="1:11">
      <c r="A801" s="20">
        <f>ROWS($B$2:B801)</f>
        <v>800</v>
      </c>
      <c r="B801" s="8">
        <f>IF(ISNUMBER(SEARCH(RECHERCHE!$D$12,D801)),A801,"")</f>
        <v>800</v>
      </c>
      <c r="C801" s="7">
        <f t="shared" si="12"/>
        <v>800</v>
      </c>
      <c r="D801" t="s">
        <v>943</v>
      </c>
      <c r="E801" s="2" t="s">
        <v>85</v>
      </c>
      <c r="F801" s="3" t="s">
        <v>197</v>
      </c>
      <c r="G801" s="3" t="s">
        <v>2</v>
      </c>
      <c r="H801" s="3" t="s">
        <v>3</v>
      </c>
      <c r="I801" s="3" t="s">
        <v>4</v>
      </c>
      <c r="J801" s="5" t="s">
        <v>219</v>
      </c>
      <c r="K801" s="37" t="s">
        <v>234</v>
      </c>
    </row>
    <row r="802" spans="1:11">
      <c r="A802" s="20">
        <f>ROWS($B$2:B802)</f>
        <v>801</v>
      </c>
      <c r="B802" s="8">
        <f>IF(ISNUMBER(SEARCH(RECHERCHE!$D$12,D802)),A802,"")</f>
        <v>801</v>
      </c>
      <c r="C802" s="7">
        <f t="shared" si="12"/>
        <v>801</v>
      </c>
      <c r="D802" s="46" t="s">
        <v>944</v>
      </c>
      <c r="E802" s="2" t="s">
        <v>85</v>
      </c>
      <c r="F802" s="3" t="s">
        <v>197</v>
      </c>
      <c r="G802" s="3" t="s">
        <v>2</v>
      </c>
      <c r="H802" s="3" t="s">
        <v>3</v>
      </c>
      <c r="I802" s="3" t="s">
        <v>4</v>
      </c>
      <c r="J802" s="5" t="s">
        <v>219</v>
      </c>
      <c r="K802" s="37" t="s">
        <v>234</v>
      </c>
    </row>
    <row r="803" spans="1:11">
      <c r="A803" s="20">
        <f>ROWS($B$2:B803)</f>
        <v>802</v>
      </c>
      <c r="B803" s="8">
        <f>IF(ISNUMBER(SEARCH(RECHERCHE!$D$12,D803)),A803,"")</f>
        <v>802</v>
      </c>
      <c r="C803" s="7">
        <f t="shared" si="12"/>
        <v>802</v>
      </c>
      <c r="D803" t="s">
        <v>945</v>
      </c>
      <c r="E803" s="2" t="s">
        <v>85</v>
      </c>
      <c r="F803" s="3" t="s">
        <v>197</v>
      </c>
      <c r="G803" s="3" t="s">
        <v>2</v>
      </c>
      <c r="H803" s="3" t="s">
        <v>3</v>
      </c>
      <c r="I803" s="3" t="s">
        <v>4</v>
      </c>
      <c r="J803" s="5" t="s">
        <v>219</v>
      </c>
      <c r="K803" s="37" t="s">
        <v>234</v>
      </c>
    </row>
    <row r="804" spans="1:11">
      <c r="A804" s="20">
        <f>ROWS($B$2:B804)</f>
        <v>803</v>
      </c>
      <c r="B804" s="8">
        <f>IF(ISNUMBER(SEARCH(RECHERCHE!$D$12,D804)),A804,"")</f>
        <v>803</v>
      </c>
      <c r="C804" s="7">
        <f t="shared" si="12"/>
        <v>803</v>
      </c>
      <c r="D804" t="s">
        <v>946</v>
      </c>
      <c r="E804" s="2" t="s">
        <v>85</v>
      </c>
      <c r="F804" s="3" t="s">
        <v>197</v>
      </c>
      <c r="G804" s="3" t="s">
        <v>2</v>
      </c>
      <c r="H804" s="3" t="s">
        <v>3</v>
      </c>
      <c r="I804" s="3" t="s">
        <v>4</v>
      </c>
      <c r="J804" s="5" t="s">
        <v>219</v>
      </c>
      <c r="K804" s="37" t="s">
        <v>234</v>
      </c>
    </row>
    <row r="805" spans="1:11">
      <c r="A805" s="20">
        <f>ROWS($B$2:B805)</f>
        <v>804</v>
      </c>
      <c r="B805" s="8">
        <f>IF(ISNUMBER(SEARCH(RECHERCHE!$D$12,D805)),A805,"")</f>
        <v>804</v>
      </c>
      <c r="C805" s="7">
        <f t="shared" si="12"/>
        <v>804</v>
      </c>
      <c r="D805" t="s">
        <v>947</v>
      </c>
      <c r="E805" s="2" t="s">
        <v>179</v>
      </c>
      <c r="F805" s="3" t="s">
        <v>197</v>
      </c>
      <c r="G805" s="3" t="s">
        <v>138</v>
      </c>
      <c r="H805" s="3" t="s">
        <v>139</v>
      </c>
      <c r="I805" s="3" t="s">
        <v>140</v>
      </c>
      <c r="J805" s="5" t="s">
        <v>219</v>
      </c>
      <c r="K805" s="37" t="s">
        <v>234</v>
      </c>
    </row>
    <row r="806" spans="1:11">
      <c r="A806" s="20">
        <f>ROWS($B$2:B806)</f>
        <v>805</v>
      </c>
      <c r="B806" s="8">
        <f>IF(ISNUMBER(SEARCH(RECHERCHE!$D$12,D806)),A806,"")</f>
        <v>805</v>
      </c>
      <c r="C806" s="7">
        <f t="shared" si="12"/>
        <v>805</v>
      </c>
      <c r="D806" s="3" t="s">
        <v>1354</v>
      </c>
      <c r="E806" s="2" t="s">
        <v>179</v>
      </c>
      <c r="F806" s="3" t="s">
        <v>197</v>
      </c>
      <c r="G806" s="3" t="s">
        <v>138</v>
      </c>
      <c r="H806" s="3" t="s">
        <v>139</v>
      </c>
      <c r="I806" s="3" t="s">
        <v>140</v>
      </c>
      <c r="J806" s="5" t="s">
        <v>219</v>
      </c>
      <c r="K806" s="37" t="s">
        <v>222</v>
      </c>
    </row>
    <row r="807" spans="1:11">
      <c r="A807" s="20">
        <f>ROWS($B$2:B807)</f>
        <v>806</v>
      </c>
      <c r="B807" s="8">
        <f>IF(ISNUMBER(SEARCH(RECHERCHE!$D$12,D807)),A807,"")</f>
        <v>806</v>
      </c>
      <c r="C807" s="7">
        <f t="shared" si="12"/>
        <v>806</v>
      </c>
      <c r="D807" t="s">
        <v>948</v>
      </c>
      <c r="E807" s="2" t="s">
        <v>104</v>
      </c>
      <c r="F807" s="3" t="s">
        <v>197</v>
      </c>
      <c r="G807" s="3" t="s">
        <v>87</v>
      </c>
      <c r="H807" s="3" t="s">
        <v>88</v>
      </c>
      <c r="I807" s="3" t="s">
        <v>89</v>
      </c>
      <c r="J807" s="5" t="s">
        <v>219</v>
      </c>
      <c r="K807" s="37" t="s">
        <v>234</v>
      </c>
    </row>
    <row r="808" spans="1:11">
      <c r="A808" s="20">
        <f>ROWS($B$2:B808)</f>
        <v>807</v>
      </c>
      <c r="B808" s="8">
        <f>IF(ISNUMBER(SEARCH(RECHERCHE!$D$12,D808)),A808,"")</f>
        <v>807</v>
      </c>
      <c r="C808" s="7">
        <f t="shared" si="12"/>
        <v>807</v>
      </c>
      <c r="D808" s="49" t="s">
        <v>1355</v>
      </c>
      <c r="E808" s="2" t="s">
        <v>179</v>
      </c>
      <c r="F808" s="3" t="s">
        <v>197</v>
      </c>
      <c r="G808" s="3" t="s">
        <v>138</v>
      </c>
      <c r="H808" s="3" t="s">
        <v>139</v>
      </c>
      <c r="I808" s="3" t="s">
        <v>140</v>
      </c>
      <c r="J808" s="5" t="s">
        <v>219</v>
      </c>
      <c r="K808" s="37" t="s">
        <v>222</v>
      </c>
    </row>
    <row r="809" spans="1:11">
      <c r="A809" s="20">
        <f>ROWS($B$2:B809)</f>
        <v>808</v>
      </c>
      <c r="B809" s="8">
        <f>IF(ISNUMBER(SEARCH(RECHERCHE!$D$12,D809)),A809,"")</f>
        <v>808</v>
      </c>
      <c r="C809" s="7">
        <f t="shared" si="12"/>
        <v>808</v>
      </c>
      <c r="D809" t="s">
        <v>949</v>
      </c>
      <c r="E809" s="2" t="s">
        <v>85</v>
      </c>
      <c r="F809" s="3" t="s">
        <v>197</v>
      </c>
      <c r="G809" s="3" t="s">
        <v>2</v>
      </c>
      <c r="H809" s="3" t="s">
        <v>3</v>
      </c>
      <c r="I809" s="3" t="s">
        <v>4</v>
      </c>
      <c r="J809" s="5" t="s">
        <v>219</v>
      </c>
      <c r="K809" s="37" t="s">
        <v>234</v>
      </c>
    </row>
    <row r="810" spans="1:11">
      <c r="A810" s="20">
        <f>ROWS($B$2:B810)</f>
        <v>809</v>
      </c>
      <c r="B810" s="8">
        <f>IF(ISNUMBER(SEARCH(RECHERCHE!$D$12,D810)),A810,"")</f>
        <v>809</v>
      </c>
      <c r="C810" s="7">
        <f t="shared" si="12"/>
        <v>809</v>
      </c>
      <c r="D810" t="s">
        <v>950</v>
      </c>
      <c r="E810" s="2" t="s">
        <v>85</v>
      </c>
      <c r="F810" s="3" t="s">
        <v>197</v>
      </c>
      <c r="G810" s="3" t="s">
        <v>2</v>
      </c>
      <c r="H810" s="3" t="s">
        <v>3</v>
      </c>
      <c r="I810" s="3" t="s">
        <v>4</v>
      </c>
      <c r="J810" s="5" t="s">
        <v>219</v>
      </c>
      <c r="K810" s="37" t="s">
        <v>234</v>
      </c>
    </row>
    <row r="811" spans="1:11">
      <c r="A811" s="20">
        <f>ROWS($B$2:B811)</f>
        <v>810</v>
      </c>
      <c r="B811" s="8">
        <f>IF(ISNUMBER(SEARCH(RECHERCHE!$D$12,D811)),A811,"")</f>
        <v>810</v>
      </c>
      <c r="C811" s="7">
        <f t="shared" si="12"/>
        <v>810</v>
      </c>
      <c r="D811" t="s">
        <v>951</v>
      </c>
      <c r="E811" s="2" t="s">
        <v>85</v>
      </c>
      <c r="F811" s="3" t="s">
        <v>197</v>
      </c>
      <c r="G811" s="3" t="s">
        <v>2</v>
      </c>
      <c r="H811" s="3" t="s">
        <v>3</v>
      </c>
      <c r="I811" s="3" t="s">
        <v>4</v>
      </c>
      <c r="J811" s="5" t="s">
        <v>219</v>
      </c>
      <c r="K811" s="37" t="s">
        <v>234</v>
      </c>
    </row>
    <row r="812" spans="1:11">
      <c r="A812" s="20">
        <f>ROWS($B$2:B812)</f>
        <v>811</v>
      </c>
      <c r="B812" s="8">
        <f>IF(ISNUMBER(SEARCH(RECHERCHE!$D$12,D812)),A812,"")</f>
        <v>811</v>
      </c>
      <c r="C812" s="7">
        <f t="shared" si="12"/>
        <v>811</v>
      </c>
      <c r="D812" t="s">
        <v>952</v>
      </c>
      <c r="E812" s="2" t="s">
        <v>104</v>
      </c>
      <c r="F812" s="3" t="s">
        <v>197</v>
      </c>
      <c r="G812" s="3" t="s">
        <v>87</v>
      </c>
      <c r="H812" s="3" t="s">
        <v>88</v>
      </c>
      <c r="I812" s="3" t="s">
        <v>89</v>
      </c>
      <c r="J812" s="5" t="s">
        <v>219</v>
      </c>
      <c r="K812" s="37" t="s">
        <v>234</v>
      </c>
    </row>
    <row r="813" spans="1:11">
      <c r="A813" s="20">
        <f>ROWS($B$2:B813)</f>
        <v>812</v>
      </c>
      <c r="B813" s="8">
        <f>IF(ISNUMBER(SEARCH(RECHERCHE!$D$12,D813)),A813,"")</f>
        <v>812</v>
      </c>
      <c r="C813" s="7">
        <f t="shared" si="12"/>
        <v>812</v>
      </c>
      <c r="D813" t="s">
        <v>953</v>
      </c>
      <c r="E813" s="2" t="s">
        <v>179</v>
      </c>
      <c r="F813" s="3" t="s">
        <v>197</v>
      </c>
      <c r="G813" s="3" t="s">
        <v>138</v>
      </c>
      <c r="H813" s="3" t="s">
        <v>139</v>
      </c>
      <c r="I813" s="3" t="s">
        <v>140</v>
      </c>
      <c r="J813" s="5" t="s">
        <v>219</v>
      </c>
      <c r="K813" s="37" t="s">
        <v>234</v>
      </c>
    </row>
    <row r="814" spans="1:11">
      <c r="A814" s="20">
        <f>ROWS($B$2:B814)</f>
        <v>813</v>
      </c>
      <c r="B814" s="8">
        <f>IF(ISNUMBER(SEARCH(RECHERCHE!$D$12,D814)),A814,"")</f>
        <v>813</v>
      </c>
      <c r="C814" s="7">
        <f t="shared" si="12"/>
        <v>813</v>
      </c>
      <c r="D814" t="s">
        <v>954</v>
      </c>
      <c r="E814" s="2" t="s">
        <v>85</v>
      </c>
      <c r="F814" s="3" t="s">
        <v>197</v>
      </c>
      <c r="G814" s="3" t="s">
        <v>2</v>
      </c>
      <c r="H814" s="3" t="s">
        <v>3</v>
      </c>
      <c r="I814" s="3" t="s">
        <v>4</v>
      </c>
      <c r="J814" s="5" t="s">
        <v>219</v>
      </c>
      <c r="K814" s="37" t="s">
        <v>234</v>
      </c>
    </row>
    <row r="815" spans="1:11">
      <c r="A815" s="20">
        <f>ROWS($B$2:B815)</f>
        <v>814</v>
      </c>
      <c r="B815" s="8">
        <f>IF(ISNUMBER(SEARCH(RECHERCHE!$D$12,D815)),A815,"")</f>
        <v>814</v>
      </c>
      <c r="C815" s="7">
        <f t="shared" si="12"/>
        <v>814</v>
      </c>
      <c r="D815" t="s">
        <v>955</v>
      </c>
      <c r="E815" s="2" t="s">
        <v>179</v>
      </c>
      <c r="F815" s="3" t="s">
        <v>197</v>
      </c>
      <c r="G815" s="3" t="s">
        <v>138</v>
      </c>
      <c r="H815" s="3" t="s">
        <v>139</v>
      </c>
      <c r="I815" s="3" t="s">
        <v>140</v>
      </c>
      <c r="J815" s="5" t="s">
        <v>219</v>
      </c>
      <c r="K815" s="37" t="s">
        <v>234</v>
      </c>
    </row>
    <row r="816" spans="1:11">
      <c r="A816" s="20">
        <f>ROWS($B$2:B816)</f>
        <v>815</v>
      </c>
      <c r="B816" s="8">
        <f>IF(ISNUMBER(SEARCH(RECHERCHE!$D$12,D816)),A816,"")</f>
        <v>815</v>
      </c>
      <c r="C816" s="7">
        <f t="shared" si="12"/>
        <v>815</v>
      </c>
      <c r="D816" t="s">
        <v>956</v>
      </c>
      <c r="E816" s="2" t="s">
        <v>179</v>
      </c>
      <c r="F816" s="3" t="s">
        <v>197</v>
      </c>
      <c r="G816" s="3" t="s">
        <v>138</v>
      </c>
      <c r="H816" s="3" t="s">
        <v>139</v>
      </c>
      <c r="I816" s="3" t="s">
        <v>140</v>
      </c>
      <c r="J816" s="5" t="s">
        <v>219</v>
      </c>
      <c r="K816" s="37" t="s">
        <v>234</v>
      </c>
    </row>
    <row r="817" spans="1:11">
      <c r="A817" s="20">
        <f>ROWS($B$2:B817)</f>
        <v>816</v>
      </c>
      <c r="B817" s="8">
        <f>IF(ISNUMBER(SEARCH(RECHERCHE!$D$12,D817)),A817,"")</f>
        <v>816</v>
      </c>
      <c r="C817" s="7">
        <f t="shared" si="12"/>
        <v>816</v>
      </c>
      <c r="D817" t="s">
        <v>957</v>
      </c>
      <c r="E817" s="2" t="s">
        <v>85</v>
      </c>
      <c r="F817" s="3" t="s">
        <v>197</v>
      </c>
      <c r="G817" s="3" t="s">
        <v>2</v>
      </c>
      <c r="H817" s="3" t="s">
        <v>3</v>
      </c>
      <c r="I817" s="3" t="s">
        <v>4</v>
      </c>
      <c r="J817" s="5" t="s">
        <v>219</v>
      </c>
      <c r="K817" s="37" t="s">
        <v>234</v>
      </c>
    </row>
    <row r="818" spans="1:11">
      <c r="A818" s="20">
        <f>ROWS($B$2:B818)</f>
        <v>817</v>
      </c>
      <c r="B818" s="8">
        <f>IF(ISNUMBER(SEARCH(RECHERCHE!$D$12,D818)),A818,"")</f>
        <v>817</v>
      </c>
      <c r="C818" s="7">
        <f t="shared" si="12"/>
        <v>817</v>
      </c>
      <c r="D818" t="s">
        <v>958</v>
      </c>
      <c r="E818" s="2" t="s">
        <v>104</v>
      </c>
      <c r="F818" s="3" t="s">
        <v>197</v>
      </c>
      <c r="G818" s="3" t="s">
        <v>87</v>
      </c>
      <c r="H818" s="3" t="s">
        <v>88</v>
      </c>
      <c r="I818" s="3" t="s">
        <v>89</v>
      </c>
      <c r="J818" s="5" t="s">
        <v>219</v>
      </c>
      <c r="K818" s="37" t="s">
        <v>234</v>
      </c>
    </row>
    <row r="819" spans="1:11">
      <c r="A819" s="20">
        <f>ROWS($B$2:B819)</f>
        <v>818</v>
      </c>
      <c r="B819" s="8">
        <f>IF(ISNUMBER(SEARCH(RECHERCHE!$D$12,D819)),A819,"")</f>
        <v>818</v>
      </c>
      <c r="C819" s="7">
        <f t="shared" si="12"/>
        <v>818</v>
      </c>
      <c r="D819" t="s">
        <v>959</v>
      </c>
      <c r="E819" s="2" t="s">
        <v>179</v>
      </c>
      <c r="F819" s="3" t="s">
        <v>197</v>
      </c>
      <c r="G819" s="3" t="s">
        <v>138</v>
      </c>
      <c r="H819" s="3" t="s">
        <v>139</v>
      </c>
      <c r="I819" s="3" t="s">
        <v>140</v>
      </c>
      <c r="J819" s="5" t="s">
        <v>219</v>
      </c>
      <c r="K819" s="37" t="s">
        <v>234</v>
      </c>
    </row>
    <row r="820" spans="1:11">
      <c r="A820" s="20">
        <f>ROWS($B$2:B820)</f>
        <v>819</v>
      </c>
      <c r="B820" s="8">
        <f>IF(ISNUMBER(SEARCH(RECHERCHE!$D$12,D820)),A820,"")</f>
        <v>819</v>
      </c>
      <c r="C820" s="7">
        <f t="shared" si="12"/>
        <v>819</v>
      </c>
      <c r="D820" t="s">
        <v>960</v>
      </c>
      <c r="E820" s="2" t="s">
        <v>179</v>
      </c>
      <c r="F820" s="3" t="s">
        <v>197</v>
      </c>
      <c r="G820" s="3" t="s">
        <v>138</v>
      </c>
      <c r="H820" s="3" t="s">
        <v>139</v>
      </c>
      <c r="I820" s="3" t="s">
        <v>140</v>
      </c>
      <c r="J820" s="5" t="s">
        <v>219</v>
      </c>
      <c r="K820" s="37" t="s">
        <v>234</v>
      </c>
    </row>
    <row r="821" spans="1:11">
      <c r="A821" s="20">
        <f>ROWS($B$2:B821)</f>
        <v>820</v>
      </c>
      <c r="B821" s="8">
        <f>IF(ISNUMBER(SEARCH(RECHERCHE!$D$12,D821)),A821,"")</f>
        <v>820</v>
      </c>
      <c r="C821" s="7">
        <f t="shared" si="12"/>
        <v>820</v>
      </c>
      <c r="D821" t="s">
        <v>961</v>
      </c>
      <c r="E821" s="2" t="s">
        <v>179</v>
      </c>
      <c r="F821" s="3" t="s">
        <v>197</v>
      </c>
      <c r="G821" s="3" t="s">
        <v>138</v>
      </c>
      <c r="H821" s="3" t="s">
        <v>139</v>
      </c>
      <c r="I821" s="3" t="s">
        <v>140</v>
      </c>
      <c r="J821" s="5" t="s">
        <v>219</v>
      </c>
      <c r="K821" s="37" t="s">
        <v>234</v>
      </c>
    </row>
    <row r="822" spans="1:11">
      <c r="A822" s="20">
        <f>ROWS($B$2:B822)</f>
        <v>821</v>
      </c>
      <c r="B822" s="8">
        <f>IF(ISNUMBER(SEARCH(RECHERCHE!$D$12,D822)),A822,"")</f>
        <v>821</v>
      </c>
      <c r="C822" s="7">
        <f t="shared" si="12"/>
        <v>821</v>
      </c>
      <c r="D822" t="s">
        <v>962</v>
      </c>
      <c r="E822" s="2" t="s">
        <v>179</v>
      </c>
      <c r="F822" s="3" t="s">
        <v>197</v>
      </c>
      <c r="G822" s="3" t="s">
        <v>138</v>
      </c>
      <c r="H822" s="3" t="s">
        <v>139</v>
      </c>
      <c r="I822" s="3" t="s">
        <v>140</v>
      </c>
      <c r="J822" s="5" t="s">
        <v>219</v>
      </c>
      <c r="K822" s="37" t="s">
        <v>234</v>
      </c>
    </row>
    <row r="823" spans="1:11">
      <c r="A823" s="20">
        <f>ROWS($B$2:B823)</f>
        <v>822</v>
      </c>
      <c r="B823" s="8">
        <f>IF(ISNUMBER(SEARCH(RECHERCHE!$D$12,D823)),A823,"")</f>
        <v>822</v>
      </c>
      <c r="C823" s="7">
        <f t="shared" si="12"/>
        <v>822</v>
      </c>
      <c r="D823" t="s">
        <v>963</v>
      </c>
      <c r="E823" s="2" t="s">
        <v>179</v>
      </c>
      <c r="F823" s="3" t="s">
        <v>197</v>
      </c>
      <c r="G823" s="3" t="s">
        <v>138</v>
      </c>
      <c r="H823" s="3" t="s">
        <v>139</v>
      </c>
      <c r="I823" s="3" t="s">
        <v>140</v>
      </c>
      <c r="J823" s="5" t="s">
        <v>219</v>
      </c>
      <c r="K823" s="37" t="s">
        <v>234</v>
      </c>
    </row>
    <row r="824" spans="1:11">
      <c r="A824" s="20">
        <f>ROWS($B$2:B824)</f>
        <v>823</v>
      </c>
      <c r="B824" s="8">
        <f>IF(ISNUMBER(SEARCH(RECHERCHE!$D$12,D824)),A824,"")</f>
        <v>823</v>
      </c>
      <c r="C824" s="7">
        <f t="shared" si="12"/>
        <v>823</v>
      </c>
      <c r="D824" t="s">
        <v>964</v>
      </c>
      <c r="E824" s="2" t="s">
        <v>85</v>
      </c>
      <c r="F824" s="3" t="s">
        <v>197</v>
      </c>
      <c r="G824" s="3" t="s">
        <v>2</v>
      </c>
      <c r="H824" s="3" t="s">
        <v>3</v>
      </c>
      <c r="I824" s="3" t="s">
        <v>4</v>
      </c>
      <c r="J824" s="5" t="s">
        <v>219</v>
      </c>
      <c r="K824" s="37" t="s">
        <v>234</v>
      </c>
    </row>
    <row r="825" spans="1:11">
      <c r="A825" s="20">
        <f>ROWS($B$2:B825)</f>
        <v>824</v>
      </c>
      <c r="B825" s="8">
        <f>IF(ISNUMBER(SEARCH(RECHERCHE!$D$12,D825)),A825,"")</f>
        <v>824</v>
      </c>
      <c r="C825" s="7">
        <f t="shared" si="12"/>
        <v>824</v>
      </c>
      <c r="D825" t="s">
        <v>965</v>
      </c>
      <c r="E825" s="37" t="s">
        <v>179</v>
      </c>
      <c r="F825" s="3" t="s">
        <v>197</v>
      </c>
      <c r="G825" s="3" t="s">
        <v>138</v>
      </c>
      <c r="H825" s="3" t="s">
        <v>139</v>
      </c>
      <c r="I825" s="3" t="s">
        <v>140</v>
      </c>
      <c r="J825" s="5" t="s">
        <v>219</v>
      </c>
      <c r="K825" s="37" t="s">
        <v>234</v>
      </c>
    </row>
    <row r="826" spans="1:11">
      <c r="A826" s="20">
        <f>ROWS($B$2:B826)</f>
        <v>825</v>
      </c>
      <c r="B826" s="8">
        <f>IF(ISNUMBER(SEARCH(RECHERCHE!$D$12,D826)),A826,"")</f>
        <v>825</v>
      </c>
      <c r="C826" s="7">
        <f t="shared" si="12"/>
        <v>825</v>
      </c>
      <c r="D826" t="s">
        <v>966</v>
      </c>
      <c r="E826" s="2" t="s">
        <v>179</v>
      </c>
      <c r="F826" s="3" t="s">
        <v>197</v>
      </c>
      <c r="G826" s="3" t="s">
        <v>138</v>
      </c>
      <c r="H826" s="3" t="s">
        <v>139</v>
      </c>
      <c r="I826" s="3" t="s">
        <v>140</v>
      </c>
      <c r="J826" s="5" t="s">
        <v>219</v>
      </c>
      <c r="K826" s="37" t="s">
        <v>234</v>
      </c>
    </row>
    <row r="827" spans="1:11">
      <c r="A827" s="20">
        <f>ROWS($B$2:B827)</f>
        <v>826</v>
      </c>
      <c r="B827" s="8">
        <f>IF(ISNUMBER(SEARCH(RECHERCHE!$D$12,D827)),A827,"")</f>
        <v>826</v>
      </c>
      <c r="C827" s="7">
        <f t="shared" si="12"/>
        <v>826</v>
      </c>
      <c r="D827" t="s">
        <v>967</v>
      </c>
      <c r="E827" s="2" t="s">
        <v>104</v>
      </c>
      <c r="F827" s="3" t="s">
        <v>197</v>
      </c>
      <c r="G827" s="3" t="s">
        <v>87</v>
      </c>
      <c r="H827" s="3" t="s">
        <v>88</v>
      </c>
      <c r="I827" s="3" t="s">
        <v>89</v>
      </c>
      <c r="J827" s="5" t="s">
        <v>219</v>
      </c>
      <c r="K827" s="37" t="s">
        <v>234</v>
      </c>
    </row>
    <row r="828" spans="1:11">
      <c r="A828" s="20">
        <f>ROWS($B$2:B828)</f>
        <v>827</v>
      </c>
      <c r="B828" s="8">
        <f>IF(ISNUMBER(SEARCH(RECHERCHE!$D$12,D828)),A828,"")</f>
        <v>827</v>
      </c>
      <c r="C828" s="7">
        <f t="shared" si="12"/>
        <v>827</v>
      </c>
      <c r="D828" t="s">
        <v>968</v>
      </c>
      <c r="E828" s="2" t="s">
        <v>85</v>
      </c>
      <c r="F828" s="3" t="s">
        <v>197</v>
      </c>
      <c r="G828" s="3" t="s">
        <v>2</v>
      </c>
      <c r="H828" s="3" t="s">
        <v>3</v>
      </c>
      <c r="I828" s="3" t="s">
        <v>4</v>
      </c>
      <c r="J828" s="5" t="s">
        <v>219</v>
      </c>
      <c r="K828" s="37" t="s">
        <v>234</v>
      </c>
    </row>
    <row r="829" spans="1:11">
      <c r="A829" s="20">
        <f>ROWS($B$2:B829)</f>
        <v>828</v>
      </c>
      <c r="B829" s="8">
        <f>IF(ISNUMBER(SEARCH(RECHERCHE!$D$12,D829)),A829,"")</f>
        <v>828</v>
      </c>
      <c r="C829" s="7">
        <f t="shared" si="12"/>
        <v>828</v>
      </c>
      <c r="D829" t="s">
        <v>969</v>
      </c>
      <c r="E829" s="2" t="s">
        <v>85</v>
      </c>
      <c r="F829" s="3" t="s">
        <v>197</v>
      </c>
      <c r="G829" s="3" t="s">
        <v>2</v>
      </c>
      <c r="H829" s="3" t="s">
        <v>3</v>
      </c>
      <c r="I829" s="3" t="s">
        <v>4</v>
      </c>
      <c r="J829" s="5" t="s">
        <v>219</v>
      </c>
      <c r="K829" s="37" t="s">
        <v>234</v>
      </c>
    </row>
    <row r="830" spans="1:11">
      <c r="A830" s="20">
        <f>ROWS($B$2:B830)</f>
        <v>829</v>
      </c>
      <c r="B830" s="8">
        <f>IF(ISNUMBER(SEARCH(RECHERCHE!$D$12,D830)),A830,"")</f>
        <v>829</v>
      </c>
      <c r="C830" s="7">
        <f t="shared" si="12"/>
        <v>829</v>
      </c>
      <c r="D830" s="3" t="s">
        <v>1356</v>
      </c>
      <c r="E830" s="2" t="s">
        <v>179</v>
      </c>
      <c r="F830" s="3" t="s">
        <v>197</v>
      </c>
      <c r="G830" s="3" t="s">
        <v>138</v>
      </c>
      <c r="H830" s="3" t="s">
        <v>139</v>
      </c>
      <c r="I830" s="3" t="s">
        <v>140</v>
      </c>
      <c r="J830" s="5" t="s">
        <v>219</v>
      </c>
      <c r="K830" s="37" t="s">
        <v>222</v>
      </c>
    </row>
    <row r="831" spans="1:11">
      <c r="A831" s="20">
        <f>ROWS($B$2:B831)</f>
        <v>830</v>
      </c>
      <c r="B831" s="8">
        <f>IF(ISNUMBER(SEARCH(RECHERCHE!$D$12,D831)),A831,"")</f>
        <v>830</v>
      </c>
      <c r="C831" s="7">
        <f t="shared" si="12"/>
        <v>830</v>
      </c>
      <c r="D831" t="s">
        <v>970</v>
      </c>
      <c r="E831" s="2" t="s">
        <v>85</v>
      </c>
      <c r="F831" s="3" t="s">
        <v>197</v>
      </c>
      <c r="G831" s="3" t="s">
        <v>2</v>
      </c>
      <c r="H831" s="3" t="s">
        <v>3</v>
      </c>
      <c r="I831" s="3" t="s">
        <v>4</v>
      </c>
      <c r="J831" s="5" t="s">
        <v>219</v>
      </c>
      <c r="K831" s="37" t="s">
        <v>234</v>
      </c>
    </row>
    <row r="832" spans="1:11">
      <c r="A832" s="20">
        <f>ROWS($B$2:B832)</f>
        <v>831</v>
      </c>
      <c r="B832" s="8">
        <f>IF(ISNUMBER(SEARCH(RECHERCHE!$D$12,D832)),A832,"")</f>
        <v>831</v>
      </c>
      <c r="C832" s="7">
        <f t="shared" si="12"/>
        <v>831</v>
      </c>
      <c r="D832" t="s">
        <v>971</v>
      </c>
      <c r="E832" s="2" t="s">
        <v>179</v>
      </c>
      <c r="F832" s="3" t="s">
        <v>197</v>
      </c>
      <c r="G832" s="3" t="s">
        <v>138</v>
      </c>
      <c r="H832" s="3" t="s">
        <v>139</v>
      </c>
      <c r="I832" s="3" t="s">
        <v>140</v>
      </c>
      <c r="J832" s="5" t="s">
        <v>219</v>
      </c>
      <c r="K832" s="37" t="s">
        <v>234</v>
      </c>
    </row>
    <row r="833" spans="1:11">
      <c r="A833" s="20">
        <f>ROWS($B$2:B833)</f>
        <v>832</v>
      </c>
      <c r="B833" s="8">
        <f>IF(ISNUMBER(SEARCH(RECHERCHE!$D$12,D833)),A833,"")</f>
        <v>832</v>
      </c>
      <c r="C833" s="7">
        <f t="shared" si="12"/>
        <v>832</v>
      </c>
      <c r="D833" t="s">
        <v>972</v>
      </c>
      <c r="E833" s="2" t="s">
        <v>85</v>
      </c>
      <c r="F833" s="3" t="s">
        <v>197</v>
      </c>
      <c r="G833" s="3" t="s">
        <v>2</v>
      </c>
      <c r="H833" s="3" t="s">
        <v>3</v>
      </c>
      <c r="I833" s="3" t="s">
        <v>4</v>
      </c>
      <c r="J833" s="5" t="s">
        <v>219</v>
      </c>
      <c r="K833" s="37" t="s">
        <v>234</v>
      </c>
    </row>
    <row r="834" spans="1:11">
      <c r="A834" s="20">
        <f>ROWS($B$2:B834)</f>
        <v>833</v>
      </c>
      <c r="B834" s="8">
        <f>IF(ISNUMBER(SEARCH(RECHERCHE!$D$12,D834)),A834,"")</f>
        <v>833</v>
      </c>
      <c r="C834" s="7">
        <f t="shared" ref="C834:C897" si="13">IFERROR(SMALL($B$2:$B$1152,A834),"")</f>
        <v>833</v>
      </c>
      <c r="D834" t="s">
        <v>973</v>
      </c>
      <c r="E834" s="2" t="s">
        <v>85</v>
      </c>
      <c r="F834" s="3" t="s">
        <v>197</v>
      </c>
      <c r="G834" s="3" t="s">
        <v>2</v>
      </c>
      <c r="H834" s="3" t="s">
        <v>3</v>
      </c>
      <c r="I834" s="3" t="s">
        <v>4</v>
      </c>
      <c r="J834" s="5" t="s">
        <v>219</v>
      </c>
      <c r="K834" s="37" t="s">
        <v>234</v>
      </c>
    </row>
    <row r="835" spans="1:11">
      <c r="A835" s="20">
        <f>ROWS($B$2:B835)</f>
        <v>834</v>
      </c>
      <c r="B835" s="8">
        <f>IF(ISNUMBER(SEARCH(RECHERCHE!$D$12,D835)),A835,"")</f>
        <v>834</v>
      </c>
      <c r="C835" s="7">
        <f t="shared" si="13"/>
        <v>834</v>
      </c>
      <c r="D835" t="s">
        <v>974</v>
      </c>
      <c r="E835" s="2" t="s">
        <v>179</v>
      </c>
      <c r="F835" s="3" t="s">
        <v>197</v>
      </c>
      <c r="G835" s="3" t="s">
        <v>138</v>
      </c>
      <c r="H835" s="3" t="s">
        <v>139</v>
      </c>
      <c r="I835" s="3" t="s">
        <v>140</v>
      </c>
      <c r="J835" s="5" t="s">
        <v>219</v>
      </c>
      <c r="K835" s="37" t="s">
        <v>234</v>
      </c>
    </row>
    <row r="836" spans="1:11">
      <c r="A836" s="20">
        <f>ROWS($B$2:B836)</f>
        <v>835</v>
      </c>
      <c r="B836" s="8">
        <f>IF(ISNUMBER(SEARCH(RECHERCHE!$D$12,D836)),A836,"")</f>
        <v>835</v>
      </c>
      <c r="C836" s="7">
        <f t="shared" si="13"/>
        <v>835</v>
      </c>
      <c r="D836" t="s">
        <v>975</v>
      </c>
      <c r="E836" s="2" t="s">
        <v>179</v>
      </c>
      <c r="F836" s="3" t="s">
        <v>197</v>
      </c>
      <c r="G836" s="3" t="s">
        <v>138</v>
      </c>
      <c r="H836" s="3" t="s">
        <v>139</v>
      </c>
      <c r="I836" s="3" t="s">
        <v>140</v>
      </c>
      <c r="J836" s="5" t="s">
        <v>219</v>
      </c>
      <c r="K836" s="37" t="s">
        <v>234</v>
      </c>
    </row>
    <row r="837" spans="1:11">
      <c r="A837" s="20">
        <f>ROWS($B$2:B837)</f>
        <v>836</v>
      </c>
      <c r="B837" s="8">
        <f>IF(ISNUMBER(SEARCH(RECHERCHE!$D$12,D837)),A837,"")</f>
        <v>836</v>
      </c>
      <c r="C837" s="7">
        <f t="shared" si="13"/>
        <v>836</v>
      </c>
      <c r="D837" t="s">
        <v>976</v>
      </c>
      <c r="E837" s="2" t="s">
        <v>104</v>
      </c>
      <c r="F837" s="3" t="s">
        <v>197</v>
      </c>
      <c r="G837" s="3" t="s">
        <v>87</v>
      </c>
      <c r="H837" s="3" t="s">
        <v>88</v>
      </c>
      <c r="I837" s="3" t="s">
        <v>89</v>
      </c>
      <c r="J837" s="5" t="s">
        <v>219</v>
      </c>
      <c r="K837" s="37" t="s">
        <v>234</v>
      </c>
    </row>
    <row r="838" spans="1:11">
      <c r="A838" s="20">
        <f>ROWS($B$2:B838)</f>
        <v>837</v>
      </c>
      <c r="B838" s="8">
        <f>IF(ISNUMBER(SEARCH(RECHERCHE!$D$12,D838)),A838,"")</f>
        <v>837</v>
      </c>
      <c r="C838" s="7">
        <f t="shared" si="13"/>
        <v>837</v>
      </c>
      <c r="D838" t="s">
        <v>977</v>
      </c>
      <c r="E838" s="2" t="s">
        <v>179</v>
      </c>
      <c r="F838" s="3" t="s">
        <v>197</v>
      </c>
      <c r="G838" s="3" t="s">
        <v>138</v>
      </c>
      <c r="H838" s="3" t="s">
        <v>139</v>
      </c>
      <c r="I838" s="3" t="s">
        <v>140</v>
      </c>
      <c r="J838" s="5" t="s">
        <v>219</v>
      </c>
      <c r="K838" s="37" t="s">
        <v>234</v>
      </c>
    </row>
    <row r="839" spans="1:11">
      <c r="A839" s="20">
        <f>ROWS($B$2:B839)</f>
        <v>838</v>
      </c>
      <c r="B839" s="8">
        <f>IF(ISNUMBER(SEARCH(RECHERCHE!$D$12,D839)),A839,"")</f>
        <v>838</v>
      </c>
      <c r="C839" s="7">
        <f t="shared" si="13"/>
        <v>838</v>
      </c>
      <c r="D839" t="s">
        <v>978</v>
      </c>
      <c r="E839" s="2" t="s">
        <v>85</v>
      </c>
      <c r="F839" s="3" t="s">
        <v>197</v>
      </c>
      <c r="G839" s="3" t="s">
        <v>2</v>
      </c>
      <c r="H839" s="3" t="s">
        <v>3</v>
      </c>
      <c r="I839" s="3" t="s">
        <v>4</v>
      </c>
      <c r="J839" s="5" t="s">
        <v>219</v>
      </c>
      <c r="K839" s="37" t="s">
        <v>234</v>
      </c>
    </row>
    <row r="840" spans="1:11">
      <c r="A840" s="20">
        <f>ROWS($B$2:B840)</f>
        <v>839</v>
      </c>
      <c r="B840" s="8">
        <f>IF(ISNUMBER(SEARCH(RECHERCHE!$D$12,D840)),A840,"")</f>
        <v>839</v>
      </c>
      <c r="C840" s="7">
        <f t="shared" si="13"/>
        <v>839</v>
      </c>
      <c r="D840" t="s">
        <v>979</v>
      </c>
      <c r="E840" s="2" t="s">
        <v>179</v>
      </c>
      <c r="F840" s="3" t="s">
        <v>197</v>
      </c>
      <c r="G840" s="3" t="s">
        <v>138</v>
      </c>
      <c r="H840" s="3" t="s">
        <v>139</v>
      </c>
      <c r="I840" s="3" t="s">
        <v>140</v>
      </c>
      <c r="J840" s="5" t="s">
        <v>219</v>
      </c>
      <c r="K840" s="37" t="s">
        <v>234</v>
      </c>
    </row>
    <row r="841" spans="1:11">
      <c r="A841" s="20">
        <f>ROWS($B$2:B841)</f>
        <v>840</v>
      </c>
      <c r="B841" s="8">
        <f>IF(ISNUMBER(SEARCH(RECHERCHE!$D$12,D841)),A841,"")</f>
        <v>840</v>
      </c>
      <c r="C841" s="7">
        <f t="shared" si="13"/>
        <v>840</v>
      </c>
      <c r="D841" t="s">
        <v>980</v>
      </c>
      <c r="E841" s="2" t="s">
        <v>85</v>
      </c>
      <c r="F841" s="3" t="s">
        <v>197</v>
      </c>
      <c r="G841" s="3" t="s">
        <v>2</v>
      </c>
      <c r="H841" s="3" t="s">
        <v>3</v>
      </c>
      <c r="I841" s="3" t="s">
        <v>4</v>
      </c>
      <c r="J841" s="5" t="s">
        <v>219</v>
      </c>
      <c r="K841" s="37" t="s">
        <v>234</v>
      </c>
    </row>
    <row r="842" spans="1:11">
      <c r="A842" s="20">
        <f>ROWS($B$2:B842)</f>
        <v>841</v>
      </c>
      <c r="B842" s="8">
        <f>IF(ISNUMBER(SEARCH(RECHERCHE!$D$12,D842)),A842,"")</f>
        <v>841</v>
      </c>
      <c r="C842" s="7">
        <f t="shared" si="13"/>
        <v>841</v>
      </c>
      <c r="D842" t="s">
        <v>981</v>
      </c>
      <c r="E842" s="2" t="s">
        <v>179</v>
      </c>
      <c r="F842" s="3" t="s">
        <v>197</v>
      </c>
      <c r="G842" s="3" t="s">
        <v>138</v>
      </c>
      <c r="H842" s="3" t="s">
        <v>139</v>
      </c>
      <c r="I842" s="3" t="s">
        <v>140</v>
      </c>
      <c r="J842" s="5" t="s">
        <v>219</v>
      </c>
      <c r="K842" s="37" t="s">
        <v>234</v>
      </c>
    </row>
    <row r="843" spans="1:11">
      <c r="A843" s="20">
        <f>ROWS($B$2:B843)</f>
        <v>842</v>
      </c>
      <c r="B843" s="8">
        <f>IF(ISNUMBER(SEARCH(RECHERCHE!$D$12,D843)),A843,"")</f>
        <v>842</v>
      </c>
      <c r="C843" s="7">
        <f t="shared" si="13"/>
        <v>842</v>
      </c>
      <c r="D843" t="s">
        <v>982</v>
      </c>
      <c r="E843" s="2" t="s">
        <v>179</v>
      </c>
      <c r="F843" s="3" t="s">
        <v>197</v>
      </c>
      <c r="G843" s="3" t="s">
        <v>138</v>
      </c>
      <c r="H843" s="3" t="s">
        <v>139</v>
      </c>
      <c r="I843" s="3" t="s">
        <v>140</v>
      </c>
      <c r="J843" s="5" t="s">
        <v>219</v>
      </c>
      <c r="K843" s="37" t="s">
        <v>234</v>
      </c>
    </row>
    <row r="844" spans="1:11">
      <c r="A844" s="20">
        <f>ROWS($B$2:B844)</f>
        <v>843</v>
      </c>
      <c r="B844" s="8">
        <f>IF(ISNUMBER(SEARCH(RECHERCHE!$D$12,D844)),A844,"")</f>
        <v>843</v>
      </c>
      <c r="C844" s="7">
        <f t="shared" si="13"/>
        <v>843</v>
      </c>
      <c r="D844" t="s">
        <v>983</v>
      </c>
      <c r="E844" s="2" t="s">
        <v>179</v>
      </c>
      <c r="F844" s="3" t="s">
        <v>197</v>
      </c>
      <c r="G844" s="3" t="s">
        <v>138</v>
      </c>
      <c r="H844" s="3" t="s">
        <v>139</v>
      </c>
      <c r="I844" s="3" t="s">
        <v>140</v>
      </c>
      <c r="J844" s="5" t="s">
        <v>219</v>
      </c>
      <c r="K844" s="37" t="s">
        <v>234</v>
      </c>
    </row>
    <row r="845" spans="1:11">
      <c r="A845" s="20">
        <f>ROWS($B$2:B845)</f>
        <v>844</v>
      </c>
      <c r="B845" s="8">
        <f>IF(ISNUMBER(SEARCH(RECHERCHE!$D$12,D845)),A845,"")</f>
        <v>844</v>
      </c>
      <c r="C845" s="7">
        <f t="shared" si="13"/>
        <v>844</v>
      </c>
      <c r="D845" t="s">
        <v>984</v>
      </c>
      <c r="E845" s="2" t="s">
        <v>179</v>
      </c>
      <c r="F845" s="3" t="s">
        <v>197</v>
      </c>
      <c r="G845" s="3" t="s">
        <v>138</v>
      </c>
      <c r="H845" s="3" t="s">
        <v>139</v>
      </c>
      <c r="I845" s="3" t="s">
        <v>140</v>
      </c>
      <c r="J845" s="5" t="s">
        <v>219</v>
      </c>
      <c r="K845" s="37" t="s">
        <v>234</v>
      </c>
    </row>
    <row r="846" spans="1:11">
      <c r="A846" s="20">
        <f>ROWS($B$2:B846)</f>
        <v>845</v>
      </c>
      <c r="B846" s="8">
        <f>IF(ISNUMBER(SEARCH(RECHERCHE!$D$12,D846)),A846,"")</f>
        <v>845</v>
      </c>
      <c r="C846" s="7">
        <f t="shared" si="13"/>
        <v>845</v>
      </c>
      <c r="D846" s="47" t="s">
        <v>985</v>
      </c>
      <c r="E846" s="2" t="s">
        <v>85</v>
      </c>
      <c r="F846" s="3" t="s">
        <v>197</v>
      </c>
      <c r="G846" s="3" t="s">
        <v>2</v>
      </c>
      <c r="H846" s="3" t="s">
        <v>3</v>
      </c>
      <c r="I846" s="3" t="s">
        <v>4</v>
      </c>
      <c r="J846" s="5" t="s">
        <v>219</v>
      </c>
      <c r="K846" s="37" t="s">
        <v>234</v>
      </c>
    </row>
    <row r="847" spans="1:11">
      <c r="A847" s="20">
        <f>ROWS($B$2:B847)</f>
        <v>846</v>
      </c>
      <c r="B847" s="8">
        <f>IF(ISNUMBER(SEARCH(RECHERCHE!$D$12,D847)),A847,"")</f>
        <v>846</v>
      </c>
      <c r="C847" s="7">
        <f t="shared" si="13"/>
        <v>846</v>
      </c>
      <c r="D847" s="47" t="s">
        <v>986</v>
      </c>
      <c r="E847" s="2" t="s">
        <v>179</v>
      </c>
      <c r="F847" s="3" t="s">
        <v>197</v>
      </c>
      <c r="G847" s="3" t="s">
        <v>138</v>
      </c>
      <c r="H847" s="3" t="s">
        <v>139</v>
      </c>
      <c r="I847" s="3" t="s">
        <v>140</v>
      </c>
      <c r="J847" s="5" t="s">
        <v>219</v>
      </c>
      <c r="K847" s="37" t="s">
        <v>234</v>
      </c>
    </row>
    <row r="848" spans="1:11">
      <c r="A848" s="20">
        <f>ROWS($B$2:B848)</f>
        <v>847</v>
      </c>
      <c r="B848" s="8">
        <f>IF(ISNUMBER(SEARCH(RECHERCHE!$D$12,D848)),A848,"")</f>
        <v>847</v>
      </c>
      <c r="C848" s="7">
        <f t="shared" si="13"/>
        <v>847</v>
      </c>
      <c r="D848" s="47" t="s">
        <v>987</v>
      </c>
      <c r="E848" s="2" t="s">
        <v>85</v>
      </c>
      <c r="F848" s="3" t="s">
        <v>197</v>
      </c>
      <c r="G848" s="3" t="s">
        <v>2</v>
      </c>
      <c r="H848" s="3" t="s">
        <v>3</v>
      </c>
      <c r="I848" s="3" t="s">
        <v>4</v>
      </c>
      <c r="J848" s="5" t="s">
        <v>219</v>
      </c>
      <c r="K848" s="37" t="s">
        <v>234</v>
      </c>
    </row>
    <row r="849" spans="1:11">
      <c r="A849" s="20">
        <f>ROWS($B$2:B849)</f>
        <v>848</v>
      </c>
      <c r="B849" s="8">
        <f>IF(ISNUMBER(SEARCH(RECHERCHE!$D$12,D849)),A849,"")</f>
        <v>848</v>
      </c>
      <c r="C849" s="7">
        <f t="shared" si="13"/>
        <v>848</v>
      </c>
      <c r="D849" s="47" t="s">
        <v>988</v>
      </c>
      <c r="E849" s="2" t="s">
        <v>104</v>
      </c>
      <c r="F849" s="3" t="s">
        <v>197</v>
      </c>
      <c r="G849" s="3" t="s">
        <v>87</v>
      </c>
      <c r="H849" s="3" t="s">
        <v>88</v>
      </c>
      <c r="I849" s="3" t="s">
        <v>89</v>
      </c>
      <c r="J849" s="5" t="s">
        <v>219</v>
      </c>
      <c r="K849" s="37" t="s">
        <v>234</v>
      </c>
    </row>
    <row r="850" spans="1:11">
      <c r="A850" s="20">
        <f>ROWS($B$2:B850)</f>
        <v>849</v>
      </c>
      <c r="B850" s="8">
        <f>IF(ISNUMBER(SEARCH(RECHERCHE!$D$12,D850)),A850,"")</f>
        <v>849</v>
      </c>
      <c r="C850" s="7">
        <f t="shared" si="13"/>
        <v>849</v>
      </c>
      <c r="D850" s="3" t="s">
        <v>1357</v>
      </c>
      <c r="E850" s="37" t="s">
        <v>136</v>
      </c>
      <c r="F850" s="3" t="s">
        <v>197</v>
      </c>
      <c r="G850" s="3" t="s">
        <v>106</v>
      </c>
      <c r="H850" s="3" t="s">
        <v>107</v>
      </c>
      <c r="I850" s="3" t="s">
        <v>108</v>
      </c>
      <c r="J850" s="5" t="s">
        <v>219</v>
      </c>
      <c r="K850" s="37" t="s">
        <v>222</v>
      </c>
    </row>
    <row r="851" spans="1:11">
      <c r="A851" s="20">
        <f>ROWS($B$2:B851)</f>
        <v>850</v>
      </c>
      <c r="B851" s="8">
        <f>IF(ISNUMBER(SEARCH(RECHERCHE!$D$12,D851)),A851,"")</f>
        <v>850</v>
      </c>
      <c r="C851" s="7">
        <f t="shared" si="13"/>
        <v>850</v>
      </c>
      <c r="D851" s="47" t="s">
        <v>989</v>
      </c>
      <c r="E851" s="2" t="s">
        <v>85</v>
      </c>
      <c r="F851" s="3" t="s">
        <v>197</v>
      </c>
      <c r="G851" s="3" t="s">
        <v>2</v>
      </c>
      <c r="H851" s="3" t="s">
        <v>3</v>
      </c>
      <c r="I851" s="3" t="s">
        <v>4</v>
      </c>
      <c r="J851" s="5" t="s">
        <v>219</v>
      </c>
      <c r="K851" s="37" t="s">
        <v>234</v>
      </c>
    </row>
    <row r="852" spans="1:11">
      <c r="A852" s="20">
        <f>ROWS($B$2:B852)</f>
        <v>851</v>
      </c>
      <c r="B852" s="8">
        <f>IF(ISNUMBER(SEARCH(RECHERCHE!$D$12,D852)),A852,"")</f>
        <v>851</v>
      </c>
      <c r="C852" s="7">
        <f t="shared" si="13"/>
        <v>851</v>
      </c>
      <c r="D852" s="47" t="s">
        <v>990</v>
      </c>
      <c r="E852" s="2" t="s">
        <v>179</v>
      </c>
      <c r="F852" s="3" t="s">
        <v>197</v>
      </c>
      <c r="G852" s="3" t="s">
        <v>138</v>
      </c>
      <c r="H852" s="3" t="s">
        <v>139</v>
      </c>
      <c r="I852" s="3" t="s">
        <v>140</v>
      </c>
      <c r="J852" s="5" t="s">
        <v>219</v>
      </c>
      <c r="K852" s="37" t="s">
        <v>234</v>
      </c>
    </row>
    <row r="853" spans="1:11">
      <c r="A853" s="20">
        <f>ROWS($B$2:B853)</f>
        <v>852</v>
      </c>
      <c r="B853" s="8">
        <f>IF(ISNUMBER(SEARCH(RECHERCHE!$D$12,D853)),A853,"")</f>
        <v>852</v>
      </c>
      <c r="C853" s="7">
        <f t="shared" si="13"/>
        <v>852</v>
      </c>
      <c r="D853" s="47" t="s">
        <v>991</v>
      </c>
      <c r="E853" s="2" t="s">
        <v>85</v>
      </c>
      <c r="F853" s="3" t="s">
        <v>197</v>
      </c>
      <c r="G853" s="3" t="s">
        <v>2</v>
      </c>
      <c r="H853" s="3" t="s">
        <v>3</v>
      </c>
      <c r="I853" s="3" t="s">
        <v>4</v>
      </c>
      <c r="J853" s="5" t="s">
        <v>219</v>
      </c>
      <c r="K853" s="37" t="s">
        <v>234</v>
      </c>
    </row>
    <row r="854" spans="1:11">
      <c r="A854" s="20">
        <f>ROWS($B$2:B854)</f>
        <v>853</v>
      </c>
      <c r="B854" s="8">
        <f>IF(ISNUMBER(SEARCH(RECHERCHE!$D$12,D854)),A854,"")</f>
        <v>853</v>
      </c>
      <c r="C854" s="7">
        <f t="shared" si="13"/>
        <v>853</v>
      </c>
      <c r="D854" s="50" t="s">
        <v>992</v>
      </c>
      <c r="E854" s="2" t="s">
        <v>85</v>
      </c>
      <c r="F854" s="3" t="s">
        <v>197</v>
      </c>
      <c r="G854" s="3" t="s">
        <v>2</v>
      </c>
      <c r="H854" s="3" t="s">
        <v>3</v>
      </c>
      <c r="I854" s="3" t="s">
        <v>4</v>
      </c>
      <c r="J854" s="5" t="s">
        <v>219</v>
      </c>
      <c r="K854" s="37" t="s">
        <v>234</v>
      </c>
    </row>
    <row r="855" spans="1:11">
      <c r="A855" s="20">
        <f>ROWS($B$2:B855)</f>
        <v>854</v>
      </c>
      <c r="B855" s="8">
        <f>IF(ISNUMBER(SEARCH(RECHERCHE!$D$12,D855)),A855,"")</f>
        <v>854</v>
      </c>
      <c r="C855" s="7">
        <f t="shared" si="13"/>
        <v>854</v>
      </c>
      <c r="D855" s="47" t="s">
        <v>993</v>
      </c>
      <c r="E855" s="2" t="s">
        <v>85</v>
      </c>
      <c r="F855" s="3" t="s">
        <v>197</v>
      </c>
      <c r="G855" s="3" t="s">
        <v>2</v>
      </c>
      <c r="H855" s="3" t="s">
        <v>3</v>
      </c>
      <c r="I855" s="3" t="s">
        <v>4</v>
      </c>
      <c r="J855" s="5" t="s">
        <v>219</v>
      </c>
      <c r="K855" s="37" t="s">
        <v>234</v>
      </c>
    </row>
    <row r="856" spans="1:11">
      <c r="A856" s="20">
        <f>ROWS($B$2:B856)</f>
        <v>855</v>
      </c>
      <c r="B856" s="8">
        <f>IF(ISNUMBER(SEARCH(RECHERCHE!$D$12,D856)),A856,"")</f>
        <v>855</v>
      </c>
      <c r="C856" s="7">
        <f t="shared" si="13"/>
        <v>855</v>
      </c>
      <c r="D856" s="47" t="s">
        <v>994</v>
      </c>
      <c r="E856" s="37" t="s">
        <v>179</v>
      </c>
      <c r="F856" s="3" t="s">
        <v>197</v>
      </c>
      <c r="G856" s="3" t="s">
        <v>138</v>
      </c>
      <c r="H856" s="3" t="s">
        <v>139</v>
      </c>
      <c r="I856" s="3" t="s">
        <v>140</v>
      </c>
      <c r="J856" s="5" t="s">
        <v>219</v>
      </c>
      <c r="K856" s="37" t="s">
        <v>234</v>
      </c>
    </row>
    <row r="857" spans="1:11">
      <c r="A857" s="20">
        <f>ROWS($B$2:B857)</f>
        <v>856</v>
      </c>
      <c r="B857" s="8">
        <f>IF(ISNUMBER(SEARCH(RECHERCHE!$D$12,D857)),A857,"")</f>
        <v>856</v>
      </c>
      <c r="C857" s="7">
        <f t="shared" si="13"/>
        <v>856</v>
      </c>
      <c r="D857" s="3" t="s">
        <v>1358</v>
      </c>
      <c r="E857" s="37" t="s">
        <v>136</v>
      </c>
      <c r="F857" s="3" t="s">
        <v>197</v>
      </c>
      <c r="G857" s="3" t="s">
        <v>106</v>
      </c>
      <c r="H857" s="3" t="s">
        <v>107</v>
      </c>
      <c r="I857" s="3" t="s">
        <v>108</v>
      </c>
      <c r="J857" s="5" t="s">
        <v>219</v>
      </c>
      <c r="K857" s="37" t="s">
        <v>222</v>
      </c>
    </row>
    <row r="858" spans="1:11">
      <c r="A858" s="20">
        <f>ROWS($B$2:B858)</f>
        <v>857</v>
      </c>
      <c r="B858" s="8">
        <f>IF(ISNUMBER(SEARCH(RECHERCHE!$D$12,D858)),A858,"")</f>
        <v>857</v>
      </c>
      <c r="C858" s="7">
        <f t="shared" si="13"/>
        <v>857</v>
      </c>
      <c r="D858" s="47" t="s">
        <v>995</v>
      </c>
      <c r="E858" s="2" t="s">
        <v>179</v>
      </c>
      <c r="F858" s="3" t="s">
        <v>197</v>
      </c>
      <c r="G858" s="3" t="s">
        <v>138</v>
      </c>
      <c r="H858" s="3" t="s">
        <v>139</v>
      </c>
      <c r="I858" s="3" t="s">
        <v>140</v>
      </c>
      <c r="J858" s="5" t="s">
        <v>219</v>
      </c>
      <c r="K858" s="37" t="s">
        <v>234</v>
      </c>
    </row>
    <row r="859" spans="1:11">
      <c r="A859" s="20">
        <f>ROWS($B$2:B859)</f>
        <v>858</v>
      </c>
      <c r="B859" s="8">
        <f>IF(ISNUMBER(SEARCH(RECHERCHE!$D$12,D859)),A859,"")</f>
        <v>858</v>
      </c>
      <c r="C859" s="7">
        <f t="shared" si="13"/>
        <v>858</v>
      </c>
      <c r="D859" s="37" t="s">
        <v>996</v>
      </c>
      <c r="E859" s="2" t="s">
        <v>85</v>
      </c>
      <c r="F859" s="3" t="s">
        <v>197</v>
      </c>
      <c r="G859" s="3" t="s">
        <v>2</v>
      </c>
      <c r="H859" s="3" t="s">
        <v>3</v>
      </c>
      <c r="I859" s="3" t="s">
        <v>4</v>
      </c>
      <c r="J859" s="5" t="s">
        <v>219</v>
      </c>
      <c r="K859" s="37" t="s">
        <v>234</v>
      </c>
    </row>
    <row r="860" spans="1:11">
      <c r="A860" s="20">
        <f>ROWS($B$2:B860)</f>
        <v>859</v>
      </c>
      <c r="B860" s="8">
        <f>IF(ISNUMBER(SEARCH(RECHERCHE!$D$12,D860)),A860,"")</f>
        <v>859</v>
      </c>
      <c r="C860" s="7">
        <f t="shared" si="13"/>
        <v>859</v>
      </c>
      <c r="D860" s="37" t="s">
        <v>997</v>
      </c>
      <c r="E860" s="2" t="s">
        <v>85</v>
      </c>
      <c r="F860" s="3" t="s">
        <v>197</v>
      </c>
      <c r="G860" s="3" t="s">
        <v>2</v>
      </c>
      <c r="H860" s="3" t="s">
        <v>3</v>
      </c>
      <c r="I860" s="3" t="s">
        <v>4</v>
      </c>
      <c r="J860" s="5" t="s">
        <v>219</v>
      </c>
      <c r="K860" s="37" t="s">
        <v>234</v>
      </c>
    </row>
    <row r="861" spans="1:11">
      <c r="A861" s="20">
        <f>ROWS($B$2:B861)</f>
        <v>860</v>
      </c>
      <c r="B861" s="8">
        <f>IF(ISNUMBER(SEARCH(RECHERCHE!$D$12,D861)),A861,"")</f>
        <v>860</v>
      </c>
      <c r="C861" s="7">
        <f t="shared" si="13"/>
        <v>860</v>
      </c>
      <c r="D861" t="s">
        <v>998</v>
      </c>
      <c r="E861" s="2" t="s">
        <v>104</v>
      </c>
      <c r="F861" s="3" t="s">
        <v>197</v>
      </c>
      <c r="G861" s="3" t="s">
        <v>87</v>
      </c>
      <c r="H861" s="3" t="s">
        <v>88</v>
      </c>
      <c r="I861" s="3" t="s">
        <v>89</v>
      </c>
      <c r="J861" s="5" t="s">
        <v>219</v>
      </c>
      <c r="K861" s="37" t="s">
        <v>234</v>
      </c>
    </row>
    <row r="862" spans="1:11">
      <c r="A862" s="20">
        <f>ROWS($B$2:B862)</f>
        <v>861</v>
      </c>
      <c r="B862" s="8">
        <f>IF(ISNUMBER(SEARCH(RECHERCHE!$D$12,D862)),A862,"")</f>
        <v>861</v>
      </c>
      <c r="C862" s="7">
        <f t="shared" si="13"/>
        <v>861</v>
      </c>
      <c r="D862" t="s">
        <v>999</v>
      </c>
      <c r="E862" s="37" t="s">
        <v>136</v>
      </c>
      <c r="F862" s="3" t="s">
        <v>197</v>
      </c>
      <c r="G862" s="3" t="s">
        <v>106</v>
      </c>
      <c r="H862" s="3" t="s">
        <v>107</v>
      </c>
      <c r="I862" s="3" t="s">
        <v>108</v>
      </c>
      <c r="J862" s="5" t="s">
        <v>219</v>
      </c>
      <c r="K862" s="37" t="s">
        <v>234</v>
      </c>
    </row>
    <row r="863" spans="1:11">
      <c r="A863" s="20">
        <f>ROWS($B$2:B863)</f>
        <v>862</v>
      </c>
      <c r="B863" s="8">
        <f>IF(ISNUMBER(SEARCH(RECHERCHE!$D$12,D863)),A863,"")</f>
        <v>862</v>
      </c>
      <c r="C863" s="7">
        <f t="shared" si="13"/>
        <v>862</v>
      </c>
      <c r="D863" t="s">
        <v>1000</v>
      </c>
      <c r="E863" s="2" t="s">
        <v>179</v>
      </c>
      <c r="F863" s="3" t="s">
        <v>197</v>
      </c>
      <c r="G863" s="3" t="s">
        <v>138</v>
      </c>
      <c r="H863" s="3" t="s">
        <v>139</v>
      </c>
      <c r="I863" s="3" t="s">
        <v>140</v>
      </c>
      <c r="J863" s="5" t="s">
        <v>219</v>
      </c>
      <c r="K863" s="37" t="s">
        <v>234</v>
      </c>
    </row>
    <row r="864" spans="1:11">
      <c r="A864" s="20">
        <f>ROWS($B$2:B864)</f>
        <v>863</v>
      </c>
      <c r="B864" s="8">
        <f>IF(ISNUMBER(SEARCH(RECHERCHE!$D$12,D864)),A864,"")</f>
        <v>863</v>
      </c>
      <c r="C864" s="7">
        <f t="shared" si="13"/>
        <v>863</v>
      </c>
      <c r="D864" t="s">
        <v>1001</v>
      </c>
      <c r="E864" s="37" t="s">
        <v>179</v>
      </c>
      <c r="F864" s="3" t="s">
        <v>197</v>
      </c>
      <c r="G864" s="3" t="s">
        <v>138</v>
      </c>
      <c r="H864" s="3" t="s">
        <v>139</v>
      </c>
      <c r="I864" s="3" t="s">
        <v>140</v>
      </c>
      <c r="J864" s="5" t="s">
        <v>219</v>
      </c>
      <c r="K864" s="37" t="s">
        <v>234</v>
      </c>
    </row>
    <row r="865" spans="1:11">
      <c r="A865" s="20">
        <f>ROWS($B$2:B865)</f>
        <v>864</v>
      </c>
      <c r="B865" s="8">
        <f>IF(ISNUMBER(SEARCH(RECHERCHE!$D$12,D865)),A865,"")</f>
        <v>864</v>
      </c>
      <c r="C865" s="7">
        <f t="shared" si="13"/>
        <v>864</v>
      </c>
      <c r="D865" t="s">
        <v>1002</v>
      </c>
      <c r="E865" s="2" t="s">
        <v>85</v>
      </c>
      <c r="F865" s="3" t="s">
        <v>197</v>
      </c>
      <c r="G865" s="3" t="s">
        <v>2</v>
      </c>
      <c r="H865" s="3" t="s">
        <v>3</v>
      </c>
      <c r="I865" s="3" t="s">
        <v>4</v>
      </c>
      <c r="J865" s="5" t="s">
        <v>219</v>
      </c>
      <c r="K865" s="37" t="s">
        <v>234</v>
      </c>
    </row>
    <row r="866" spans="1:11">
      <c r="A866" s="20">
        <f>ROWS($B$2:B866)</f>
        <v>865</v>
      </c>
      <c r="B866" s="8">
        <f>IF(ISNUMBER(SEARCH(RECHERCHE!$D$12,D866)),A866,"")</f>
        <v>865</v>
      </c>
      <c r="C866" s="7">
        <f t="shared" si="13"/>
        <v>865</v>
      </c>
      <c r="D866" t="s">
        <v>1003</v>
      </c>
      <c r="E866" s="2" t="s">
        <v>85</v>
      </c>
      <c r="F866" s="3" t="s">
        <v>197</v>
      </c>
      <c r="G866" s="3" t="s">
        <v>2</v>
      </c>
      <c r="H866" s="3" t="s">
        <v>3</v>
      </c>
      <c r="I866" s="3" t="s">
        <v>4</v>
      </c>
      <c r="J866" s="5" t="s">
        <v>219</v>
      </c>
      <c r="K866" s="37" t="s">
        <v>234</v>
      </c>
    </row>
    <row r="867" spans="1:11">
      <c r="A867" s="20">
        <f>ROWS($B$2:B867)</f>
        <v>866</v>
      </c>
      <c r="B867" s="8">
        <f>IF(ISNUMBER(SEARCH(RECHERCHE!$D$12,D867)),A867,"")</f>
        <v>866</v>
      </c>
      <c r="C867" s="7">
        <f t="shared" si="13"/>
        <v>866</v>
      </c>
      <c r="D867" t="s">
        <v>1004</v>
      </c>
      <c r="E867" s="2" t="s">
        <v>85</v>
      </c>
      <c r="F867" s="3" t="s">
        <v>197</v>
      </c>
      <c r="G867" s="3" t="s">
        <v>2</v>
      </c>
      <c r="H867" s="3" t="s">
        <v>3</v>
      </c>
      <c r="I867" s="3" t="s">
        <v>4</v>
      </c>
      <c r="J867" s="5" t="s">
        <v>219</v>
      </c>
      <c r="K867" s="37" t="s">
        <v>234</v>
      </c>
    </row>
    <row r="868" spans="1:11">
      <c r="A868" s="20">
        <f>ROWS($B$2:B868)</f>
        <v>867</v>
      </c>
      <c r="B868" s="8">
        <f>IF(ISNUMBER(SEARCH(RECHERCHE!$D$12,D868)),A868,"")</f>
        <v>867</v>
      </c>
      <c r="C868" s="7">
        <f t="shared" si="13"/>
        <v>867</v>
      </c>
      <c r="D868" t="s">
        <v>1005</v>
      </c>
      <c r="E868" s="2" t="s">
        <v>85</v>
      </c>
      <c r="F868" s="3" t="s">
        <v>197</v>
      </c>
      <c r="G868" s="3" t="s">
        <v>2</v>
      </c>
      <c r="H868" s="3" t="s">
        <v>3</v>
      </c>
      <c r="I868" s="3" t="s">
        <v>4</v>
      </c>
      <c r="J868" s="5" t="s">
        <v>219</v>
      </c>
      <c r="K868" s="37" t="s">
        <v>234</v>
      </c>
    </row>
    <row r="869" spans="1:11">
      <c r="A869" s="20">
        <f>ROWS($B$2:B869)</f>
        <v>868</v>
      </c>
      <c r="B869" s="8">
        <f>IF(ISNUMBER(SEARCH(RECHERCHE!$D$12,D869)),A869,"")</f>
        <v>868</v>
      </c>
      <c r="C869" s="7">
        <f t="shared" si="13"/>
        <v>868</v>
      </c>
      <c r="D869" s="37" t="s">
        <v>1006</v>
      </c>
      <c r="E869" s="2" t="s">
        <v>85</v>
      </c>
      <c r="F869" s="3" t="s">
        <v>197</v>
      </c>
      <c r="G869" s="3" t="s">
        <v>2</v>
      </c>
      <c r="H869" s="3" t="s">
        <v>3</v>
      </c>
      <c r="I869" s="3" t="s">
        <v>4</v>
      </c>
      <c r="J869" s="5" t="s">
        <v>219</v>
      </c>
      <c r="K869" s="37" t="s">
        <v>234</v>
      </c>
    </row>
    <row r="870" spans="1:11">
      <c r="A870" s="20">
        <f>ROWS($B$2:B870)</f>
        <v>869</v>
      </c>
      <c r="B870" s="8">
        <f>IF(ISNUMBER(SEARCH(RECHERCHE!$D$12,D870)),A870,"")</f>
        <v>869</v>
      </c>
      <c r="C870" s="7">
        <f t="shared" si="13"/>
        <v>869</v>
      </c>
      <c r="D870" s="37" t="s">
        <v>1007</v>
      </c>
      <c r="E870" s="2" t="s">
        <v>85</v>
      </c>
      <c r="F870" s="3" t="s">
        <v>197</v>
      </c>
      <c r="G870" s="3" t="s">
        <v>2</v>
      </c>
      <c r="H870" s="3" t="s">
        <v>3</v>
      </c>
      <c r="I870" s="3" t="s">
        <v>4</v>
      </c>
      <c r="J870" s="5" t="s">
        <v>219</v>
      </c>
      <c r="K870" s="37" t="s">
        <v>234</v>
      </c>
    </row>
    <row r="871" spans="1:11">
      <c r="A871" s="20">
        <f>ROWS($B$2:B871)</f>
        <v>870</v>
      </c>
      <c r="B871" s="8">
        <f>IF(ISNUMBER(SEARCH(RECHERCHE!$D$12,D871)),A871,"")</f>
        <v>870</v>
      </c>
      <c r="C871" s="7">
        <f t="shared" si="13"/>
        <v>870</v>
      </c>
      <c r="D871" s="37" t="s">
        <v>1008</v>
      </c>
      <c r="E871" s="2" t="s">
        <v>85</v>
      </c>
      <c r="F871" s="3" t="s">
        <v>197</v>
      </c>
      <c r="G871" s="3" t="s">
        <v>2</v>
      </c>
      <c r="H871" s="3" t="s">
        <v>3</v>
      </c>
      <c r="I871" s="3" t="s">
        <v>4</v>
      </c>
      <c r="J871" s="5" t="s">
        <v>219</v>
      </c>
      <c r="K871" s="37" t="s">
        <v>234</v>
      </c>
    </row>
    <row r="872" spans="1:11">
      <c r="A872" s="20">
        <f>ROWS($B$2:B872)</f>
        <v>871</v>
      </c>
      <c r="B872" s="8">
        <f>IF(ISNUMBER(SEARCH(RECHERCHE!$D$12,D872)),A872,"")</f>
        <v>871</v>
      </c>
      <c r="C872" s="7">
        <f t="shared" si="13"/>
        <v>871</v>
      </c>
      <c r="D872" s="37" t="s">
        <v>1009</v>
      </c>
      <c r="E872" s="2" t="s">
        <v>85</v>
      </c>
      <c r="F872" s="3" t="s">
        <v>197</v>
      </c>
      <c r="G872" s="3" t="s">
        <v>2</v>
      </c>
      <c r="H872" s="3" t="s">
        <v>3</v>
      </c>
      <c r="I872" s="3" t="s">
        <v>4</v>
      </c>
      <c r="J872" s="5" t="s">
        <v>219</v>
      </c>
      <c r="K872" s="37" t="s">
        <v>234</v>
      </c>
    </row>
    <row r="873" spans="1:11">
      <c r="A873" s="20">
        <f>ROWS($B$2:B873)</f>
        <v>872</v>
      </c>
      <c r="B873" s="8">
        <f>IF(ISNUMBER(SEARCH(RECHERCHE!$D$12,D873)),A873,"")</f>
        <v>872</v>
      </c>
      <c r="C873" s="7">
        <f t="shared" si="13"/>
        <v>872</v>
      </c>
      <c r="D873" s="37" t="s">
        <v>1010</v>
      </c>
      <c r="E873" s="2" t="s">
        <v>85</v>
      </c>
      <c r="F873" s="3" t="s">
        <v>197</v>
      </c>
      <c r="G873" s="3" t="s">
        <v>2</v>
      </c>
      <c r="H873" s="3" t="s">
        <v>3</v>
      </c>
      <c r="I873" s="3" t="s">
        <v>4</v>
      </c>
      <c r="J873" s="5" t="s">
        <v>219</v>
      </c>
      <c r="K873" s="37" t="s">
        <v>234</v>
      </c>
    </row>
    <row r="874" spans="1:11">
      <c r="A874" s="20">
        <f>ROWS($B$2:B874)</f>
        <v>873</v>
      </c>
      <c r="B874" s="8">
        <f>IF(ISNUMBER(SEARCH(RECHERCHE!$D$12,D874)),A874,"")</f>
        <v>873</v>
      </c>
      <c r="C874" s="7">
        <f t="shared" si="13"/>
        <v>873</v>
      </c>
      <c r="D874" s="37" t="s">
        <v>1011</v>
      </c>
      <c r="E874" s="2" t="s">
        <v>85</v>
      </c>
      <c r="F874" s="3" t="s">
        <v>197</v>
      </c>
      <c r="G874" s="3" t="s">
        <v>2</v>
      </c>
      <c r="H874" s="3" t="s">
        <v>3</v>
      </c>
      <c r="I874" s="3" t="s">
        <v>4</v>
      </c>
      <c r="J874" s="5" t="s">
        <v>219</v>
      </c>
      <c r="K874" s="37" t="s">
        <v>234</v>
      </c>
    </row>
    <row r="875" spans="1:11">
      <c r="A875" s="20">
        <f>ROWS($B$2:B875)</f>
        <v>874</v>
      </c>
      <c r="B875" s="8">
        <f>IF(ISNUMBER(SEARCH(RECHERCHE!$D$12,D875)),A875,"")</f>
        <v>874</v>
      </c>
      <c r="C875" s="7">
        <f t="shared" si="13"/>
        <v>874</v>
      </c>
      <c r="D875" s="37" t="s">
        <v>1012</v>
      </c>
      <c r="E875" s="2" t="s">
        <v>85</v>
      </c>
      <c r="F875" s="3" t="s">
        <v>197</v>
      </c>
      <c r="G875" s="3" t="s">
        <v>2</v>
      </c>
      <c r="H875" s="3" t="s">
        <v>3</v>
      </c>
      <c r="I875" s="3" t="s">
        <v>4</v>
      </c>
      <c r="J875" s="5" t="s">
        <v>219</v>
      </c>
      <c r="K875" s="37" t="s">
        <v>234</v>
      </c>
    </row>
    <row r="876" spans="1:11">
      <c r="A876" s="20">
        <f>ROWS($B$2:B876)</f>
        <v>875</v>
      </c>
      <c r="B876" s="8">
        <f>IF(ISNUMBER(SEARCH(RECHERCHE!$D$12,D876)),A876,"")</f>
        <v>875</v>
      </c>
      <c r="C876" s="7">
        <f t="shared" si="13"/>
        <v>875</v>
      </c>
      <c r="D876" s="37" t="s">
        <v>1013</v>
      </c>
      <c r="E876" s="2" t="s">
        <v>85</v>
      </c>
      <c r="F876" s="3" t="s">
        <v>197</v>
      </c>
      <c r="G876" s="3" t="s">
        <v>2</v>
      </c>
      <c r="H876" s="3" t="s">
        <v>3</v>
      </c>
      <c r="I876" s="3" t="s">
        <v>4</v>
      </c>
      <c r="J876" s="5" t="s">
        <v>219</v>
      </c>
      <c r="K876" s="37" t="s">
        <v>234</v>
      </c>
    </row>
    <row r="877" spans="1:11">
      <c r="A877" s="20">
        <f>ROWS($B$2:B877)</f>
        <v>876</v>
      </c>
      <c r="B877" s="8">
        <f>IF(ISNUMBER(SEARCH(RECHERCHE!$D$12,D877)),A877,"")</f>
        <v>876</v>
      </c>
      <c r="C877" s="7">
        <f t="shared" si="13"/>
        <v>876</v>
      </c>
      <c r="D877" s="37" t="s">
        <v>1014</v>
      </c>
      <c r="E877" s="2" t="s">
        <v>85</v>
      </c>
      <c r="F877" s="3" t="s">
        <v>197</v>
      </c>
      <c r="G877" s="3" t="s">
        <v>2</v>
      </c>
      <c r="H877" s="3" t="s">
        <v>3</v>
      </c>
      <c r="I877" s="3" t="s">
        <v>4</v>
      </c>
      <c r="J877" s="5" t="s">
        <v>219</v>
      </c>
      <c r="K877" s="37" t="s">
        <v>234</v>
      </c>
    </row>
    <row r="878" spans="1:11">
      <c r="A878" s="20">
        <f>ROWS($B$2:B878)</f>
        <v>877</v>
      </c>
      <c r="B878" s="8">
        <f>IF(ISNUMBER(SEARCH(RECHERCHE!$D$12,D878)),A878,"")</f>
        <v>877</v>
      </c>
      <c r="C878" s="7">
        <f t="shared" si="13"/>
        <v>877</v>
      </c>
      <c r="D878" s="37" t="s">
        <v>1015</v>
      </c>
      <c r="E878" s="2" t="s">
        <v>179</v>
      </c>
      <c r="F878" s="3" t="s">
        <v>197</v>
      </c>
      <c r="G878" s="3" t="s">
        <v>138</v>
      </c>
      <c r="H878" s="3" t="s">
        <v>139</v>
      </c>
      <c r="I878" s="3" t="s">
        <v>140</v>
      </c>
      <c r="J878" s="5" t="s">
        <v>219</v>
      </c>
      <c r="K878" s="37" t="s">
        <v>234</v>
      </c>
    </row>
    <row r="879" spans="1:11">
      <c r="A879" s="20">
        <f>ROWS($B$2:B879)</f>
        <v>878</v>
      </c>
      <c r="B879" s="8">
        <f>IF(ISNUMBER(SEARCH(RECHERCHE!$D$12,D879)),A879,"")</f>
        <v>878</v>
      </c>
      <c r="C879" s="7">
        <f t="shared" si="13"/>
        <v>878</v>
      </c>
      <c r="D879" s="37" t="s">
        <v>1016</v>
      </c>
      <c r="E879" s="37" t="s">
        <v>136</v>
      </c>
      <c r="F879" s="3" t="s">
        <v>197</v>
      </c>
      <c r="G879" s="3" t="s">
        <v>106</v>
      </c>
      <c r="H879" s="3" t="s">
        <v>107</v>
      </c>
      <c r="I879" s="3" t="s">
        <v>108</v>
      </c>
      <c r="J879" s="5" t="s">
        <v>219</v>
      </c>
      <c r="K879" s="37" t="s">
        <v>234</v>
      </c>
    </row>
    <row r="880" spans="1:11">
      <c r="A880" s="20">
        <f>ROWS($B$2:B880)</f>
        <v>879</v>
      </c>
      <c r="B880" s="8">
        <f>IF(ISNUMBER(SEARCH(RECHERCHE!$D$12,D880)),A880,"")</f>
        <v>879</v>
      </c>
      <c r="C880" s="7">
        <f t="shared" si="13"/>
        <v>879</v>
      </c>
      <c r="D880" t="s">
        <v>1017</v>
      </c>
      <c r="E880" s="2" t="s">
        <v>85</v>
      </c>
      <c r="F880" s="3" t="s">
        <v>197</v>
      </c>
      <c r="G880" s="3" t="s">
        <v>2</v>
      </c>
      <c r="H880" s="3" t="s">
        <v>3</v>
      </c>
      <c r="I880" s="3" t="s">
        <v>4</v>
      </c>
      <c r="J880" s="5" t="s">
        <v>219</v>
      </c>
      <c r="K880" s="37" t="s">
        <v>234</v>
      </c>
    </row>
    <row r="881" spans="1:11">
      <c r="A881" s="20">
        <f>ROWS($B$2:B881)</f>
        <v>880</v>
      </c>
      <c r="B881" s="8">
        <f>IF(ISNUMBER(SEARCH(RECHERCHE!$D$12,D881)),A881,"")</f>
        <v>880</v>
      </c>
      <c r="C881" s="7">
        <f t="shared" si="13"/>
        <v>880</v>
      </c>
      <c r="D881" t="s">
        <v>1018</v>
      </c>
      <c r="E881" s="2" t="s">
        <v>85</v>
      </c>
      <c r="F881" s="3" t="s">
        <v>197</v>
      </c>
      <c r="G881" s="3" t="s">
        <v>2</v>
      </c>
      <c r="H881" s="3" t="s">
        <v>3</v>
      </c>
      <c r="I881" s="3" t="s">
        <v>4</v>
      </c>
      <c r="J881" s="5" t="s">
        <v>219</v>
      </c>
      <c r="K881" s="37" t="s">
        <v>234</v>
      </c>
    </row>
    <row r="882" spans="1:11">
      <c r="A882" s="20">
        <f>ROWS($B$2:B882)</f>
        <v>881</v>
      </c>
      <c r="B882" s="8">
        <f>IF(ISNUMBER(SEARCH(RECHERCHE!$D$12,D882)),A882,"")</f>
        <v>881</v>
      </c>
      <c r="C882" s="7">
        <f t="shared" si="13"/>
        <v>881</v>
      </c>
      <c r="D882" t="s">
        <v>1019</v>
      </c>
      <c r="E882" s="2" t="s">
        <v>179</v>
      </c>
      <c r="F882" s="3" t="s">
        <v>197</v>
      </c>
      <c r="G882" s="3" t="s">
        <v>138</v>
      </c>
      <c r="H882" s="3" t="s">
        <v>139</v>
      </c>
      <c r="I882" s="3" t="s">
        <v>140</v>
      </c>
      <c r="J882" s="5" t="s">
        <v>219</v>
      </c>
      <c r="K882" s="37" t="s">
        <v>234</v>
      </c>
    </row>
    <row r="883" spans="1:11">
      <c r="A883" s="20">
        <f>ROWS($B$2:B883)</f>
        <v>882</v>
      </c>
      <c r="B883" s="8">
        <f>IF(ISNUMBER(SEARCH(RECHERCHE!$D$12,D883)),A883,"")</f>
        <v>882</v>
      </c>
      <c r="C883" s="7">
        <f t="shared" si="13"/>
        <v>882</v>
      </c>
      <c r="D883" t="s">
        <v>1020</v>
      </c>
      <c r="E883" s="2" t="s">
        <v>179</v>
      </c>
      <c r="F883" s="3" t="s">
        <v>197</v>
      </c>
      <c r="G883" s="3" t="s">
        <v>138</v>
      </c>
      <c r="H883" s="3" t="s">
        <v>139</v>
      </c>
      <c r="I883" s="3" t="s">
        <v>140</v>
      </c>
      <c r="J883" s="5" t="s">
        <v>219</v>
      </c>
      <c r="K883" s="37" t="s">
        <v>234</v>
      </c>
    </row>
    <row r="884" spans="1:11">
      <c r="A884" s="20">
        <f>ROWS($B$2:B884)</f>
        <v>883</v>
      </c>
      <c r="B884" s="8">
        <f>IF(ISNUMBER(SEARCH(RECHERCHE!$D$12,D884)),A884,"")</f>
        <v>883</v>
      </c>
      <c r="C884" s="7">
        <f t="shared" si="13"/>
        <v>883</v>
      </c>
      <c r="D884" s="2" t="s">
        <v>1021</v>
      </c>
      <c r="E884" s="2" t="s">
        <v>85</v>
      </c>
      <c r="F884" s="3" t="s">
        <v>197</v>
      </c>
      <c r="G884" s="3" t="s">
        <v>2</v>
      </c>
      <c r="H884" s="3" t="s">
        <v>3</v>
      </c>
      <c r="I884" s="3" t="s">
        <v>4</v>
      </c>
      <c r="J884" s="5" t="s">
        <v>219</v>
      </c>
      <c r="K884" s="37" t="s">
        <v>234</v>
      </c>
    </row>
    <row r="885" spans="1:11">
      <c r="A885" s="20">
        <f>ROWS($B$2:B885)</f>
        <v>884</v>
      </c>
      <c r="B885" s="8">
        <f>IF(ISNUMBER(SEARCH(RECHERCHE!$D$12,D885)),A885,"")</f>
        <v>884</v>
      </c>
      <c r="C885" s="7">
        <f t="shared" si="13"/>
        <v>884</v>
      </c>
      <c r="D885" t="s">
        <v>1022</v>
      </c>
      <c r="E885" s="2" t="s">
        <v>179</v>
      </c>
      <c r="F885" s="3" t="s">
        <v>197</v>
      </c>
      <c r="G885" s="3" t="s">
        <v>138</v>
      </c>
      <c r="H885" s="3" t="s">
        <v>139</v>
      </c>
      <c r="I885" s="3" t="s">
        <v>140</v>
      </c>
      <c r="J885" s="5" t="s">
        <v>219</v>
      </c>
      <c r="K885" s="37" t="s">
        <v>234</v>
      </c>
    </row>
    <row r="886" spans="1:11">
      <c r="A886" s="20">
        <f>ROWS($B$2:B886)</f>
        <v>885</v>
      </c>
      <c r="B886" s="8">
        <f>IF(ISNUMBER(SEARCH(RECHERCHE!$D$12,D886)),A886,"")</f>
        <v>885</v>
      </c>
      <c r="C886" s="7">
        <f t="shared" si="13"/>
        <v>885</v>
      </c>
      <c r="D886" t="s">
        <v>1023</v>
      </c>
      <c r="E886" s="2" t="s">
        <v>179</v>
      </c>
      <c r="F886" s="3" t="s">
        <v>197</v>
      </c>
      <c r="G886" s="3" t="s">
        <v>138</v>
      </c>
      <c r="H886" s="3" t="s">
        <v>139</v>
      </c>
      <c r="I886" s="3" t="s">
        <v>140</v>
      </c>
      <c r="J886" s="5" t="s">
        <v>219</v>
      </c>
      <c r="K886" s="37" t="s">
        <v>234</v>
      </c>
    </row>
    <row r="887" spans="1:11">
      <c r="A887" s="20">
        <f>ROWS($B$2:B887)</f>
        <v>886</v>
      </c>
      <c r="B887" s="8">
        <f>IF(ISNUMBER(SEARCH(RECHERCHE!$D$12,D887)),A887,"")</f>
        <v>886</v>
      </c>
      <c r="C887" s="7">
        <f t="shared" si="13"/>
        <v>886</v>
      </c>
      <c r="D887" t="s">
        <v>1024</v>
      </c>
      <c r="E887" s="2" t="s">
        <v>104</v>
      </c>
      <c r="F887" s="3" t="s">
        <v>197</v>
      </c>
      <c r="G887" s="3" t="s">
        <v>87</v>
      </c>
      <c r="H887" s="3" t="s">
        <v>88</v>
      </c>
      <c r="I887" s="3" t="s">
        <v>89</v>
      </c>
      <c r="J887" s="5" t="s">
        <v>219</v>
      </c>
      <c r="K887" s="37" t="s">
        <v>234</v>
      </c>
    </row>
    <row r="888" spans="1:11">
      <c r="A888" s="20">
        <f>ROWS($B$2:B888)</f>
        <v>887</v>
      </c>
      <c r="B888" s="8">
        <f>IF(ISNUMBER(SEARCH(RECHERCHE!$D$12,D888)),A888,"")</f>
        <v>887</v>
      </c>
      <c r="C888" s="7">
        <f t="shared" si="13"/>
        <v>887</v>
      </c>
      <c r="D888" t="s">
        <v>1025</v>
      </c>
      <c r="E888" s="2" t="s">
        <v>85</v>
      </c>
      <c r="F888" s="3" t="s">
        <v>197</v>
      </c>
      <c r="G888" s="3" t="s">
        <v>2</v>
      </c>
      <c r="H888" s="3" t="s">
        <v>3</v>
      </c>
      <c r="I888" s="3" t="s">
        <v>4</v>
      </c>
      <c r="J888" s="5" t="s">
        <v>219</v>
      </c>
      <c r="K888" s="37" t="s">
        <v>234</v>
      </c>
    </row>
    <row r="889" spans="1:11">
      <c r="A889" s="20">
        <f>ROWS($B$2:B889)</f>
        <v>888</v>
      </c>
      <c r="B889" s="8">
        <f>IF(ISNUMBER(SEARCH(RECHERCHE!$D$12,D889)),A889,"")</f>
        <v>888</v>
      </c>
      <c r="C889" s="7">
        <f t="shared" si="13"/>
        <v>888</v>
      </c>
      <c r="D889" s="3" t="s">
        <v>1359</v>
      </c>
      <c r="E889" s="2" t="s">
        <v>179</v>
      </c>
      <c r="F889" s="3" t="s">
        <v>197</v>
      </c>
      <c r="G889" s="3" t="s">
        <v>138</v>
      </c>
      <c r="H889" s="3" t="s">
        <v>139</v>
      </c>
      <c r="I889" s="3" t="s">
        <v>140</v>
      </c>
      <c r="J889" s="5" t="s">
        <v>219</v>
      </c>
      <c r="K889" s="37" t="s">
        <v>222</v>
      </c>
    </row>
    <row r="890" spans="1:11">
      <c r="A890" s="20">
        <f>ROWS($B$2:B890)</f>
        <v>889</v>
      </c>
      <c r="B890" s="8">
        <f>IF(ISNUMBER(SEARCH(RECHERCHE!$D$12,D890)),A890,"")</f>
        <v>889</v>
      </c>
      <c r="C890" s="7">
        <f t="shared" si="13"/>
        <v>889</v>
      </c>
      <c r="D890" t="s">
        <v>1026</v>
      </c>
      <c r="E890" s="2" t="s">
        <v>179</v>
      </c>
      <c r="F890" s="3" t="s">
        <v>197</v>
      </c>
      <c r="G890" s="3" t="s">
        <v>138</v>
      </c>
      <c r="H890" s="3" t="s">
        <v>139</v>
      </c>
      <c r="I890" s="3" t="s">
        <v>140</v>
      </c>
      <c r="J890" s="5" t="s">
        <v>219</v>
      </c>
      <c r="K890" s="37" t="s">
        <v>234</v>
      </c>
    </row>
    <row r="891" spans="1:11">
      <c r="A891" s="20">
        <f>ROWS($B$2:B891)</f>
        <v>890</v>
      </c>
      <c r="B891" s="8">
        <f>IF(ISNUMBER(SEARCH(RECHERCHE!$D$12,D891)),A891,"")</f>
        <v>890</v>
      </c>
      <c r="C891" s="7">
        <f t="shared" si="13"/>
        <v>890</v>
      </c>
      <c r="D891" t="s">
        <v>1027</v>
      </c>
      <c r="E891" s="2" t="s">
        <v>179</v>
      </c>
      <c r="F891" s="3" t="s">
        <v>197</v>
      </c>
      <c r="G891" s="3" t="s">
        <v>138</v>
      </c>
      <c r="H891" s="3" t="s">
        <v>139</v>
      </c>
      <c r="I891" s="3" t="s">
        <v>140</v>
      </c>
      <c r="J891" s="5" t="s">
        <v>219</v>
      </c>
      <c r="K891" s="37" t="s">
        <v>234</v>
      </c>
    </row>
    <row r="892" spans="1:11">
      <c r="A892" s="20">
        <f>ROWS($B$2:B892)</f>
        <v>891</v>
      </c>
      <c r="B892" s="8">
        <f>IF(ISNUMBER(SEARCH(RECHERCHE!$D$12,D892)),A892,"")</f>
        <v>891</v>
      </c>
      <c r="C892" s="7">
        <f t="shared" si="13"/>
        <v>891</v>
      </c>
      <c r="D892" t="s">
        <v>1028</v>
      </c>
      <c r="E892" s="2" t="s">
        <v>179</v>
      </c>
      <c r="F892" s="3" t="s">
        <v>197</v>
      </c>
      <c r="G892" s="3" t="s">
        <v>138</v>
      </c>
      <c r="H892" s="3" t="s">
        <v>139</v>
      </c>
      <c r="I892" s="3" t="s">
        <v>140</v>
      </c>
      <c r="J892" s="5" t="s">
        <v>219</v>
      </c>
      <c r="K892" s="37" t="s">
        <v>234</v>
      </c>
    </row>
    <row r="893" spans="1:11">
      <c r="A893" s="20">
        <f>ROWS($B$2:B893)</f>
        <v>892</v>
      </c>
      <c r="B893" s="8">
        <f>IF(ISNUMBER(SEARCH(RECHERCHE!$D$12,D893)),A893,"")</f>
        <v>892</v>
      </c>
      <c r="C893" s="7">
        <f t="shared" si="13"/>
        <v>892</v>
      </c>
      <c r="D893" s="37" t="s">
        <v>1029</v>
      </c>
      <c r="E893" s="2" t="s">
        <v>179</v>
      </c>
      <c r="F893" s="3" t="s">
        <v>197</v>
      </c>
      <c r="G893" s="3" t="s">
        <v>138</v>
      </c>
      <c r="H893" s="3" t="s">
        <v>139</v>
      </c>
      <c r="I893" s="3" t="s">
        <v>140</v>
      </c>
      <c r="J893" s="5" t="s">
        <v>219</v>
      </c>
      <c r="K893" s="37" t="s">
        <v>234</v>
      </c>
    </row>
    <row r="894" spans="1:11">
      <c r="A894" s="20">
        <f>ROWS($B$2:B894)</f>
        <v>893</v>
      </c>
      <c r="B894" s="8">
        <f>IF(ISNUMBER(SEARCH(RECHERCHE!$D$12,D894)),A894,"")</f>
        <v>893</v>
      </c>
      <c r="C894" s="7">
        <f t="shared" si="13"/>
        <v>893</v>
      </c>
      <c r="D894" s="37" t="s">
        <v>1030</v>
      </c>
      <c r="E894" s="2" t="s">
        <v>179</v>
      </c>
      <c r="F894" s="3" t="s">
        <v>197</v>
      </c>
      <c r="G894" s="3" t="s">
        <v>138</v>
      </c>
      <c r="H894" s="3" t="s">
        <v>139</v>
      </c>
      <c r="I894" s="3" t="s">
        <v>140</v>
      </c>
      <c r="J894" s="5" t="s">
        <v>219</v>
      </c>
      <c r="K894" s="37" t="s">
        <v>234</v>
      </c>
    </row>
    <row r="895" spans="1:11">
      <c r="A895" s="20">
        <f>ROWS($B$2:B895)</f>
        <v>894</v>
      </c>
      <c r="B895" s="8">
        <f>IF(ISNUMBER(SEARCH(RECHERCHE!$D$12,D895)),A895,"")</f>
        <v>894</v>
      </c>
      <c r="C895" s="7">
        <f t="shared" si="13"/>
        <v>894</v>
      </c>
      <c r="D895" t="s">
        <v>1031</v>
      </c>
      <c r="E895" s="2" t="s">
        <v>179</v>
      </c>
      <c r="F895" s="3" t="s">
        <v>197</v>
      </c>
      <c r="G895" s="3" t="s">
        <v>138</v>
      </c>
      <c r="H895" s="3" t="s">
        <v>139</v>
      </c>
      <c r="I895" s="3" t="s">
        <v>140</v>
      </c>
      <c r="J895" s="5" t="s">
        <v>219</v>
      </c>
      <c r="K895" s="37" t="s">
        <v>234</v>
      </c>
    </row>
    <row r="896" spans="1:11">
      <c r="A896" s="20">
        <f>ROWS($B$2:B896)</f>
        <v>895</v>
      </c>
      <c r="B896" s="8">
        <f>IF(ISNUMBER(SEARCH(RECHERCHE!$D$12,D896)),A896,"")</f>
        <v>895</v>
      </c>
      <c r="C896" s="7">
        <f t="shared" si="13"/>
        <v>895</v>
      </c>
      <c r="D896" t="s">
        <v>1032</v>
      </c>
      <c r="E896" s="2" t="s">
        <v>85</v>
      </c>
      <c r="F896" s="3" t="s">
        <v>197</v>
      </c>
      <c r="G896" s="3" t="s">
        <v>2</v>
      </c>
      <c r="H896" s="3" t="s">
        <v>3</v>
      </c>
      <c r="I896" s="3" t="s">
        <v>4</v>
      </c>
      <c r="J896" s="5" t="s">
        <v>219</v>
      </c>
      <c r="K896" s="37" t="s">
        <v>234</v>
      </c>
    </row>
    <row r="897" spans="1:11">
      <c r="A897" s="20">
        <f>ROWS($B$2:B897)</f>
        <v>896</v>
      </c>
      <c r="B897" s="8">
        <f>IF(ISNUMBER(SEARCH(RECHERCHE!$D$12,D897)),A897,"")</f>
        <v>896</v>
      </c>
      <c r="C897" s="7">
        <f t="shared" si="13"/>
        <v>896</v>
      </c>
      <c r="D897" t="s">
        <v>1033</v>
      </c>
      <c r="E897" s="2" t="s">
        <v>85</v>
      </c>
      <c r="F897" s="3" t="s">
        <v>197</v>
      </c>
      <c r="G897" s="3" t="s">
        <v>2</v>
      </c>
      <c r="H897" s="3" t="s">
        <v>3</v>
      </c>
      <c r="I897" s="3" t="s">
        <v>4</v>
      </c>
      <c r="J897" s="5" t="s">
        <v>219</v>
      </c>
      <c r="K897" s="37" t="s">
        <v>234</v>
      </c>
    </row>
    <row r="898" spans="1:11">
      <c r="A898" s="20">
        <f>ROWS($B$2:B898)</f>
        <v>897</v>
      </c>
      <c r="B898" s="8">
        <f>IF(ISNUMBER(SEARCH(RECHERCHE!$D$12,D898)),A898,"")</f>
        <v>897</v>
      </c>
      <c r="C898" s="7">
        <f t="shared" ref="C898:C961" si="14">IFERROR(SMALL($B$2:$B$1152,A898),"")</f>
        <v>897</v>
      </c>
      <c r="D898" t="s">
        <v>1034</v>
      </c>
      <c r="E898" s="2" t="s">
        <v>179</v>
      </c>
      <c r="F898" s="3" t="s">
        <v>197</v>
      </c>
      <c r="G898" s="3" t="s">
        <v>138</v>
      </c>
      <c r="H898" s="3" t="s">
        <v>139</v>
      </c>
      <c r="I898" s="3" t="s">
        <v>140</v>
      </c>
      <c r="J898" s="5" t="s">
        <v>219</v>
      </c>
      <c r="K898" s="37" t="s">
        <v>234</v>
      </c>
    </row>
    <row r="899" spans="1:11">
      <c r="A899" s="20">
        <f>ROWS($B$2:B899)</f>
        <v>898</v>
      </c>
      <c r="B899" s="8">
        <f>IF(ISNUMBER(SEARCH(RECHERCHE!$D$12,D899)),A899,"")</f>
        <v>898</v>
      </c>
      <c r="C899" s="7">
        <f t="shared" si="14"/>
        <v>898</v>
      </c>
      <c r="D899" t="s">
        <v>1035</v>
      </c>
      <c r="E899" s="2" t="s">
        <v>104</v>
      </c>
      <c r="F899" s="3" t="s">
        <v>197</v>
      </c>
      <c r="G899" s="3" t="s">
        <v>87</v>
      </c>
      <c r="H899" s="3" t="s">
        <v>88</v>
      </c>
      <c r="I899" s="3" t="s">
        <v>89</v>
      </c>
      <c r="J899" s="5" t="s">
        <v>219</v>
      </c>
      <c r="K899" s="37" t="s">
        <v>234</v>
      </c>
    </row>
    <row r="900" spans="1:11">
      <c r="A900" s="20">
        <f>ROWS($B$2:B900)</f>
        <v>899</v>
      </c>
      <c r="B900" s="8">
        <f>IF(ISNUMBER(SEARCH(RECHERCHE!$D$12,D900)),A900,"")</f>
        <v>899</v>
      </c>
      <c r="C900" s="7">
        <f t="shared" si="14"/>
        <v>899</v>
      </c>
      <c r="D900" s="2" t="s">
        <v>1036</v>
      </c>
      <c r="E900" s="2" t="s">
        <v>179</v>
      </c>
      <c r="F900" s="3" t="s">
        <v>197</v>
      </c>
      <c r="G900" s="3" t="s">
        <v>138</v>
      </c>
      <c r="H900" s="3" t="s">
        <v>139</v>
      </c>
      <c r="I900" s="3" t="s">
        <v>140</v>
      </c>
      <c r="J900" s="5" t="s">
        <v>219</v>
      </c>
      <c r="K900" s="37" t="s">
        <v>234</v>
      </c>
    </row>
    <row r="901" spans="1:11">
      <c r="A901" s="20">
        <f>ROWS($B$2:B901)</f>
        <v>900</v>
      </c>
      <c r="B901" s="8">
        <f>IF(ISNUMBER(SEARCH(RECHERCHE!$D$12,D901)),A901,"")</f>
        <v>900</v>
      </c>
      <c r="C901" s="7">
        <f t="shared" si="14"/>
        <v>900</v>
      </c>
      <c r="D901" s="3" t="s">
        <v>1360</v>
      </c>
      <c r="E901" s="37" t="s">
        <v>179</v>
      </c>
      <c r="F901" s="3" t="s">
        <v>197</v>
      </c>
      <c r="G901" s="3" t="s">
        <v>138</v>
      </c>
      <c r="H901" s="3" t="s">
        <v>139</v>
      </c>
      <c r="I901" s="3" t="s">
        <v>140</v>
      </c>
      <c r="J901" s="5" t="s">
        <v>219</v>
      </c>
      <c r="K901" s="37" t="s">
        <v>222</v>
      </c>
    </row>
    <row r="902" spans="1:11">
      <c r="A902" s="20">
        <f>ROWS($B$2:B902)</f>
        <v>901</v>
      </c>
      <c r="B902" s="8">
        <f>IF(ISNUMBER(SEARCH(RECHERCHE!$D$12,D902)),A902,"")</f>
        <v>901</v>
      </c>
      <c r="C902" s="7">
        <f t="shared" si="14"/>
        <v>901</v>
      </c>
      <c r="D902" t="s">
        <v>1037</v>
      </c>
      <c r="E902" s="2" t="s">
        <v>85</v>
      </c>
      <c r="F902" s="3" t="s">
        <v>197</v>
      </c>
      <c r="G902" s="3" t="s">
        <v>2</v>
      </c>
      <c r="H902" s="3" t="s">
        <v>3</v>
      </c>
      <c r="I902" s="3" t="s">
        <v>4</v>
      </c>
      <c r="J902" s="5" t="s">
        <v>219</v>
      </c>
      <c r="K902" s="37" t="s">
        <v>234</v>
      </c>
    </row>
    <row r="903" spans="1:11">
      <c r="A903" s="20">
        <f>ROWS($B$2:B903)</f>
        <v>902</v>
      </c>
      <c r="B903" s="8">
        <f>IF(ISNUMBER(SEARCH(RECHERCHE!$D$12,D903)),A903,"")</f>
        <v>902</v>
      </c>
      <c r="C903" s="7">
        <f t="shared" si="14"/>
        <v>902</v>
      </c>
      <c r="D903" t="s">
        <v>1038</v>
      </c>
      <c r="E903" s="2" t="s">
        <v>179</v>
      </c>
      <c r="F903" s="3" t="s">
        <v>197</v>
      </c>
      <c r="G903" s="3" t="s">
        <v>138</v>
      </c>
      <c r="H903" s="3" t="s">
        <v>139</v>
      </c>
      <c r="I903" s="3" t="s">
        <v>140</v>
      </c>
      <c r="J903" s="5" t="s">
        <v>219</v>
      </c>
      <c r="K903" s="37" t="s">
        <v>234</v>
      </c>
    </row>
    <row r="904" spans="1:11">
      <c r="A904" s="20">
        <f>ROWS($B$2:B904)</f>
        <v>903</v>
      </c>
      <c r="B904" s="8">
        <f>IF(ISNUMBER(SEARCH(RECHERCHE!$D$12,D904)),A904,"")</f>
        <v>903</v>
      </c>
      <c r="C904" s="7">
        <f t="shared" si="14"/>
        <v>903</v>
      </c>
      <c r="D904" t="s">
        <v>1039</v>
      </c>
      <c r="E904" s="2" t="s">
        <v>179</v>
      </c>
      <c r="F904" s="3" t="s">
        <v>197</v>
      </c>
      <c r="G904" s="3" t="s">
        <v>138</v>
      </c>
      <c r="H904" s="3" t="s">
        <v>139</v>
      </c>
      <c r="I904" s="3" t="s">
        <v>140</v>
      </c>
      <c r="J904" s="5" t="s">
        <v>219</v>
      </c>
      <c r="K904" s="37" t="s">
        <v>234</v>
      </c>
    </row>
    <row r="905" spans="1:11">
      <c r="A905" s="20">
        <f>ROWS($B$2:B905)</f>
        <v>904</v>
      </c>
      <c r="B905" s="8">
        <f>IF(ISNUMBER(SEARCH(RECHERCHE!$D$12,D905)),A905,"")</f>
        <v>904</v>
      </c>
      <c r="C905" s="7">
        <f t="shared" si="14"/>
        <v>904</v>
      </c>
      <c r="D905" s="2" t="s">
        <v>1040</v>
      </c>
      <c r="E905" s="2" t="s">
        <v>179</v>
      </c>
      <c r="F905" s="3" t="s">
        <v>197</v>
      </c>
      <c r="G905" s="3" t="s">
        <v>138</v>
      </c>
      <c r="H905" s="3" t="s">
        <v>139</v>
      </c>
      <c r="I905" s="3" t="s">
        <v>140</v>
      </c>
      <c r="J905" s="5" t="s">
        <v>219</v>
      </c>
      <c r="K905" s="37" t="s">
        <v>234</v>
      </c>
    </row>
    <row r="906" spans="1:11">
      <c r="A906" s="20">
        <f>ROWS($B$2:B906)</f>
        <v>905</v>
      </c>
      <c r="B906" s="8">
        <f>IF(ISNUMBER(SEARCH(RECHERCHE!$D$12,D906)),A906,"")</f>
        <v>905</v>
      </c>
      <c r="C906" s="7">
        <f t="shared" si="14"/>
        <v>905</v>
      </c>
      <c r="D906" s="2" t="s">
        <v>1041</v>
      </c>
      <c r="E906" s="2" t="s">
        <v>179</v>
      </c>
      <c r="F906" s="3" t="s">
        <v>197</v>
      </c>
      <c r="G906" s="3" t="s">
        <v>138</v>
      </c>
      <c r="H906" s="3" t="s">
        <v>139</v>
      </c>
      <c r="I906" s="3" t="s">
        <v>140</v>
      </c>
      <c r="J906" s="5" t="s">
        <v>219</v>
      </c>
      <c r="K906" s="37" t="s">
        <v>234</v>
      </c>
    </row>
    <row r="907" spans="1:11">
      <c r="A907" s="20">
        <f>ROWS($B$2:B907)</f>
        <v>906</v>
      </c>
      <c r="B907" s="8">
        <f>IF(ISNUMBER(SEARCH(RECHERCHE!$D$12,D907)),A907,"")</f>
        <v>906</v>
      </c>
      <c r="C907" s="7">
        <f t="shared" si="14"/>
        <v>906</v>
      </c>
      <c r="D907" s="2" t="s">
        <v>1042</v>
      </c>
      <c r="E907" s="2" t="s">
        <v>104</v>
      </c>
      <c r="F907" s="3" t="s">
        <v>197</v>
      </c>
      <c r="G907" s="3" t="s">
        <v>87</v>
      </c>
      <c r="H907" s="3" t="s">
        <v>88</v>
      </c>
      <c r="I907" s="3" t="s">
        <v>89</v>
      </c>
      <c r="J907" s="5" t="s">
        <v>219</v>
      </c>
      <c r="K907" s="37" t="s">
        <v>234</v>
      </c>
    </row>
    <row r="908" spans="1:11">
      <c r="A908" s="20">
        <f>ROWS($B$2:B908)</f>
        <v>907</v>
      </c>
      <c r="B908" s="8">
        <f>IF(ISNUMBER(SEARCH(RECHERCHE!$D$12,D908)),A908,"")</f>
        <v>907</v>
      </c>
      <c r="C908" s="7">
        <f t="shared" si="14"/>
        <v>907</v>
      </c>
      <c r="D908" t="s">
        <v>1043</v>
      </c>
      <c r="E908" s="2" t="s">
        <v>85</v>
      </c>
      <c r="F908" s="3" t="s">
        <v>197</v>
      </c>
      <c r="G908" s="3" t="s">
        <v>2</v>
      </c>
      <c r="H908" s="3" t="s">
        <v>3</v>
      </c>
      <c r="I908" s="3" t="s">
        <v>4</v>
      </c>
      <c r="J908" s="5" t="s">
        <v>219</v>
      </c>
      <c r="K908" s="37" t="s">
        <v>234</v>
      </c>
    </row>
    <row r="909" spans="1:11">
      <c r="A909" s="20">
        <f>ROWS($B$2:B909)</f>
        <v>908</v>
      </c>
      <c r="B909" s="8">
        <f>IF(ISNUMBER(SEARCH(RECHERCHE!$D$12,D909)),A909,"")</f>
        <v>908</v>
      </c>
      <c r="C909" s="7">
        <f t="shared" si="14"/>
        <v>908</v>
      </c>
      <c r="D909" s="2" t="s">
        <v>1044</v>
      </c>
      <c r="E909" s="37" t="s">
        <v>179</v>
      </c>
      <c r="F909" s="3" t="s">
        <v>197</v>
      </c>
      <c r="G909" s="3" t="s">
        <v>138</v>
      </c>
      <c r="H909" s="3" t="s">
        <v>139</v>
      </c>
      <c r="I909" s="3" t="s">
        <v>140</v>
      </c>
      <c r="J909" s="5" t="s">
        <v>219</v>
      </c>
      <c r="K909" s="37" t="s">
        <v>234</v>
      </c>
    </row>
    <row r="910" spans="1:11">
      <c r="A910" s="20">
        <f>ROWS($B$2:B910)</f>
        <v>909</v>
      </c>
      <c r="B910" s="8">
        <f>IF(ISNUMBER(SEARCH(RECHERCHE!$D$12,D910)),A910,"")</f>
        <v>909</v>
      </c>
      <c r="C910" s="7">
        <f t="shared" si="14"/>
        <v>909</v>
      </c>
      <c r="D910" t="s">
        <v>1045</v>
      </c>
      <c r="E910" s="2" t="s">
        <v>85</v>
      </c>
      <c r="F910" s="3" t="s">
        <v>197</v>
      </c>
      <c r="G910" s="3" t="s">
        <v>2</v>
      </c>
      <c r="H910" s="3" t="s">
        <v>3</v>
      </c>
      <c r="I910" s="3" t="s">
        <v>4</v>
      </c>
      <c r="J910" s="5" t="s">
        <v>219</v>
      </c>
      <c r="K910" s="37" t="s">
        <v>234</v>
      </c>
    </row>
    <row r="911" spans="1:11">
      <c r="A911" s="20">
        <f>ROWS($B$2:B911)</f>
        <v>910</v>
      </c>
      <c r="B911" s="8">
        <f>IF(ISNUMBER(SEARCH(RECHERCHE!$D$12,D911)),A911,"")</f>
        <v>910</v>
      </c>
      <c r="C911" s="7">
        <f t="shared" si="14"/>
        <v>910</v>
      </c>
      <c r="D911" t="s">
        <v>1046</v>
      </c>
      <c r="E911" s="2" t="s">
        <v>85</v>
      </c>
      <c r="F911" s="3" t="s">
        <v>197</v>
      </c>
      <c r="G911" s="3" t="s">
        <v>2</v>
      </c>
      <c r="H911" s="3" t="s">
        <v>3</v>
      </c>
      <c r="I911" s="3" t="s">
        <v>4</v>
      </c>
      <c r="J911" s="5" t="s">
        <v>219</v>
      </c>
      <c r="K911" s="37" t="s">
        <v>234</v>
      </c>
    </row>
    <row r="912" spans="1:11">
      <c r="A912" s="20">
        <f>ROWS($B$2:B912)</f>
        <v>911</v>
      </c>
      <c r="B912" s="8">
        <f>IF(ISNUMBER(SEARCH(RECHERCHE!$D$12,D912)),A912,"")</f>
        <v>911</v>
      </c>
      <c r="C912" s="7">
        <f t="shared" si="14"/>
        <v>911</v>
      </c>
      <c r="D912" s="37" t="s">
        <v>1047</v>
      </c>
      <c r="E912" s="2" t="s">
        <v>85</v>
      </c>
      <c r="F912" s="3" t="s">
        <v>197</v>
      </c>
      <c r="G912" s="3" t="s">
        <v>2</v>
      </c>
      <c r="H912" s="3" t="s">
        <v>3</v>
      </c>
      <c r="I912" s="3" t="s">
        <v>4</v>
      </c>
      <c r="J912" s="5" t="s">
        <v>219</v>
      </c>
      <c r="K912" s="37" t="s">
        <v>234</v>
      </c>
    </row>
    <row r="913" spans="1:11">
      <c r="A913" s="20">
        <f>ROWS($B$2:B913)</f>
        <v>912</v>
      </c>
      <c r="B913" s="8">
        <f>IF(ISNUMBER(SEARCH(RECHERCHE!$D$12,D913)),A913,"")</f>
        <v>912</v>
      </c>
      <c r="C913" s="7">
        <f t="shared" si="14"/>
        <v>912</v>
      </c>
      <c r="D913" s="37" t="s">
        <v>1048</v>
      </c>
      <c r="E913" s="2" t="s">
        <v>85</v>
      </c>
      <c r="F913" s="3" t="s">
        <v>197</v>
      </c>
      <c r="G913" s="3" t="s">
        <v>2</v>
      </c>
      <c r="H913" s="3" t="s">
        <v>3</v>
      </c>
      <c r="I913" s="3" t="s">
        <v>4</v>
      </c>
      <c r="J913" s="5" t="s">
        <v>219</v>
      </c>
      <c r="K913" s="37" t="s">
        <v>234</v>
      </c>
    </row>
    <row r="914" spans="1:11">
      <c r="A914" s="20">
        <f>ROWS($B$2:B914)</f>
        <v>913</v>
      </c>
      <c r="B914" s="8">
        <f>IF(ISNUMBER(SEARCH(RECHERCHE!$D$12,D914)),A914,"")</f>
        <v>913</v>
      </c>
      <c r="C914" s="7">
        <f t="shared" si="14"/>
        <v>913</v>
      </c>
      <c r="D914" t="s">
        <v>1049</v>
      </c>
      <c r="E914" s="2" t="s">
        <v>85</v>
      </c>
      <c r="F914" s="3" t="s">
        <v>197</v>
      </c>
      <c r="G914" s="3" t="s">
        <v>2</v>
      </c>
      <c r="H914" s="3" t="s">
        <v>3</v>
      </c>
      <c r="I914" s="3" t="s">
        <v>4</v>
      </c>
      <c r="J914" s="5" t="s">
        <v>219</v>
      </c>
      <c r="K914" s="37" t="s">
        <v>234</v>
      </c>
    </row>
    <row r="915" spans="1:11">
      <c r="A915" s="20">
        <f>ROWS($B$2:B915)</f>
        <v>914</v>
      </c>
      <c r="B915" s="8">
        <f>IF(ISNUMBER(SEARCH(RECHERCHE!$D$12,D915)),A915,"")</f>
        <v>914</v>
      </c>
      <c r="C915" s="7">
        <f t="shared" si="14"/>
        <v>914</v>
      </c>
      <c r="D915" t="s">
        <v>1050</v>
      </c>
      <c r="E915" s="2" t="s">
        <v>104</v>
      </c>
      <c r="F915" s="3" t="s">
        <v>197</v>
      </c>
      <c r="G915" s="3" t="s">
        <v>87</v>
      </c>
      <c r="H915" s="3" t="s">
        <v>88</v>
      </c>
      <c r="I915" s="3" t="s">
        <v>89</v>
      </c>
      <c r="J915" s="5" t="s">
        <v>219</v>
      </c>
      <c r="K915" s="37" t="s">
        <v>234</v>
      </c>
    </row>
    <row r="916" spans="1:11">
      <c r="A916" s="20">
        <f>ROWS($B$2:B916)</f>
        <v>915</v>
      </c>
      <c r="B916" s="8">
        <f>IF(ISNUMBER(SEARCH(RECHERCHE!$D$12,D916)),A916,"")</f>
        <v>915</v>
      </c>
      <c r="C916" s="7">
        <f t="shared" si="14"/>
        <v>915</v>
      </c>
      <c r="D916" t="s">
        <v>1051</v>
      </c>
      <c r="E916" s="2" t="s">
        <v>179</v>
      </c>
      <c r="F916" s="3" t="s">
        <v>197</v>
      </c>
      <c r="G916" s="3" t="s">
        <v>138</v>
      </c>
      <c r="H916" s="3" t="s">
        <v>139</v>
      </c>
      <c r="I916" s="3" t="s">
        <v>140</v>
      </c>
      <c r="J916" s="5" t="s">
        <v>219</v>
      </c>
      <c r="K916" s="37" t="s">
        <v>234</v>
      </c>
    </row>
    <row r="917" spans="1:11">
      <c r="A917" s="20">
        <f>ROWS($B$2:B917)</f>
        <v>916</v>
      </c>
      <c r="B917" s="8">
        <f>IF(ISNUMBER(SEARCH(RECHERCHE!$D$12,D917)),A917,"")</f>
        <v>916</v>
      </c>
      <c r="C917" s="7">
        <f t="shared" si="14"/>
        <v>916</v>
      </c>
      <c r="D917" t="s">
        <v>1052</v>
      </c>
      <c r="E917" s="2" t="s">
        <v>85</v>
      </c>
      <c r="F917" s="3" t="s">
        <v>197</v>
      </c>
      <c r="G917" s="3" t="s">
        <v>2</v>
      </c>
      <c r="H917" s="3" t="s">
        <v>3</v>
      </c>
      <c r="I917" s="3" t="s">
        <v>4</v>
      </c>
      <c r="J917" s="5" t="s">
        <v>219</v>
      </c>
      <c r="K917" s="37" t="s">
        <v>234</v>
      </c>
    </row>
    <row r="918" spans="1:11">
      <c r="A918" s="20">
        <f>ROWS($B$2:B918)</f>
        <v>917</v>
      </c>
      <c r="B918" s="8">
        <f>IF(ISNUMBER(SEARCH(RECHERCHE!$D$12,D918)),A918,"")</f>
        <v>917</v>
      </c>
      <c r="C918" s="7">
        <f t="shared" si="14"/>
        <v>917</v>
      </c>
      <c r="D918" t="s">
        <v>1053</v>
      </c>
      <c r="E918" s="2" t="s">
        <v>85</v>
      </c>
      <c r="F918" s="3" t="s">
        <v>197</v>
      </c>
      <c r="G918" s="3" t="s">
        <v>2</v>
      </c>
      <c r="H918" s="3" t="s">
        <v>3</v>
      </c>
      <c r="I918" s="3" t="s">
        <v>4</v>
      </c>
      <c r="J918" s="5" t="s">
        <v>219</v>
      </c>
      <c r="K918" s="37" t="s">
        <v>234</v>
      </c>
    </row>
    <row r="919" spans="1:11">
      <c r="A919" s="20">
        <f>ROWS($B$2:B919)</f>
        <v>918</v>
      </c>
      <c r="B919" s="8">
        <f>IF(ISNUMBER(SEARCH(RECHERCHE!$D$12,D919)),A919,"")</f>
        <v>918</v>
      </c>
      <c r="C919" s="7">
        <f t="shared" si="14"/>
        <v>918</v>
      </c>
      <c r="D919" t="s">
        <v>1054</v>
      </c>
      <c r="E919" s="37" t="s">
        <v>179</v>
      </c>
      <c r="F919" s="3" t="s">
        <v>197</v>
      </c>
      <c r="G919" s="3" t="s">
        <v>138</v>
      </c>
      <c r="H919" s="3" t="s">
        <v>139</v>
      </c>
      <c r="I919" s="3" t="s">
        <v>140</v>
      </c>
      <c r="J919" s="5" t="s">
        <v>219</v>
      </c>
      <c r="K919" s="37" t="s">
        <v>234</v>
      </c>
    </row>
    <row r="920" spans="1:11">
      <c r="A920" s="20">
        <f>ROWS($B$2:B920)</f>
        <v>919</v>
      </c>
      <c r="B920" s="8">
        <f>IF(ISNUMBER(SEARCH(RECHERCHE!$D$12,D920)),A920,"")</f>
        <v>919</v>
      </c>
      <c r="C920" s="7">
        <f t="shared" si="14"/>
        <v>919</v>
      </c>
      <c r="D920" t="s">
        <v>1055</v>
      </c>
      <c r="E920" s="2" t="s">
        <v>179</v>
      </c>
      <c r="F920" s="3" t="s">
        <v>197</v>
      </c>
      <c r="G920" s="3" t="s">
        <v>138</v>
      </c>
      <c r="H920" s="3" t="s">
        <v>139</v>
      </c>
      <c r="I920" s="3" t="s">
        <v>140</v>
      </c>
      <c r="J920" s="5" t="s">
        <v>219</v>
      </c>
      <c r="K920" s="37" t="s">
        <v>234</v>
      </c>
    </row>
    <row r="921" spans="1:11">
      <c r="A921" s="20">
        <f>ROWS($B$2:B921)</f>
        <v>920</v>
      </c>
      <c r="B921" s="8">
        <f>IF(ISNUMBER(SEARCH(RECHERCHE!$D$12,D921)),A921,"")</f>
        <v>920</v>
      </c>
      <c r="C921" s="7">
        <f t="shared" si="14"/>
        <v>920</v>
      </c>
      <c r="D921" t="s">
        <v>1056</v>
      </c>
      <c r="E921" s="2" t="s">
        <v>179</v>
      </c>
      <c r="F921" s="3" t="s">
        <v>197</v>
      </c>
      <c r="G921" s="3" t="s">
        <v>138</v>
      </c>
      <c r="H921" s="3" t="s">
        <v>139</v>
      </c>
      <c r="I921" s="3" t="s">
        <v>140</v>
      </c>
      <c r="J921" s="5" t="s">
        <v>219</v>
      </c>
      <c r="K921" s="37" t="s">
        <v>234</v>
      </c>
    </row>
    <row r="922" spans="1:11">
      <c r="A922" s="20">
        <f>ROWS($B$2:B922)</f>
        <v>921</v>
      </c>
      <c r="B922" s="8">
        <f>IF(ISNUMBER(SEARCH(RECHERCHE!$D$12,D922)),A922,"")</f>
        <v>921</v>
      </c>
      <c r="C922" s="7">
        <f t="shared" si="14"/>
        <v>921</v>
      </c>
      <c r="D922" t="s">
        <v>1057</v>
      </c>
      <c r="E922" s="2" t="s">
        <v>85</v>
      </c>
      <c r="F922" s="3" t="s">
        <v>197</v>
      </c>
      <c r="G922" s="3" t="s">
        <v>2</v>
      </c>
      <c r="H922" s="3" t="s">
        <v>3</v>
      </c>
      <c r="I922" s="3" t="s">
        <v>4</v>
      </c>
      <c r="J922" s="5" t="s">
        <v>219</v>
      </c>
      <c r="K922" s="37" t="s">
        <v>234</v>
      </c>
    </row>
    <row r="923" spans="1:11">
      <c r="A923" s="20">
        <f>ROWS($B$2:B923)</f>
        <v>922</v>
      </c>
      <c r="B923" s="8">
        <f>IF(ISNUMBER(SEARCH(RECHERCHE!$D$12,D923)),A923,"")</f>
        <v>922</v>
      </c>
      <c r="C923" s="7">
        <f t="shared" si="14"/>
        <v>922</v>
      </c>
      <c r="D923" t="s">
        <v>1058</v>
      </c>
      <c r="E923" s="2" t="s">
        <v>179</v>
      </c>
      <c r="F923" s="3" t="s">
        <v>197</v>
      </c>
      <c r="G923" s="3" t="s">
        <v>138</v>
      </c>
      <c r="H923" s="3" t="s">
        <v>139</v>
      </c>
      <c r="I923" s="3" t="s">
        <v>140</v>
      </c>
      <c r="J923" s="5" t="s">
        <v>219</v>
      </c>
      <c r="K923" s="37" t="s">
        <v>234</v>
      </c>
    </row>
    <row r="924" spans="1:11">
      <c r="A924" s="20">
        <f>ROWS($B$2:B924)</f>
        <v>923</v>
      </c>
      <c r="B924" s="8">
        <f>IF(ISNUMBER(SEARCH(RECHERCHE!$D$12,D924)),A924,"")</f>
        <v>923</v>
      </c>
      <c r="C924" s="7">
        <f t="shared" si="14"/>
        <v>923</v>
      </c>
      <c r="D924" t="s">
        <v>1059</v>
      </c>
      <c r="E924" s="2" t="s">
        <v>85</v>
      </c>
      <c r="F924" s="3" t="s">
        <v>197</v>
      </c>
      <c r="G924" s="3" t="s">
        <v>2</v>
      </c>
      <c r="H924" s="3" t="s">
        <v>3</v>
      </c>
      <c r="I924" s="3" t="s">
        <v>4</v>
      </c>
      <c r="J924" s="5" t="s">
        <v>219</v>
      </c>
      <c r="K924" s="37" t="s">
        <v>234</v>
      </c>
    </row>
    <row r="925" spans="1:11">
      <c r="A925" s="20">
        <f>ROWS($B$2:B925)</f>
        <v>924</v>
      </c>
      <c r="B925" s="8">
        <f>IF(ISNUMBER(SEARCH(RECHERCHE!$D$12,D925)),A925,"")</f>
        <v>924</v>
      </c>
      <c r="C925" s="7">
        <f t="shared" si="14"/>
        <v>924</v>
      </c>
      <c r="D925" t="s">
        <v>1060</v>
      </c>
      <c r="E925" s="2" t="s">
        <v>85</v>
      </c>
      <c r="F925" s="3" t="s">
        <v>197</v>
      </c>
      <c r="G925" s="3" t="s">
        <v>2</v>
      </c>
      <c r="H925" s="3" t="s">
        <v>3</v>
      </c>
      <c r="I925" s="3" t="s">
        <v>4</v>
      </c>
      <c r="J925" s="5" t="s">
        <v>219</v>
      </c>
      <c r="K925" s="37" t="s">
        <v>234</v>
      </c>
    </row>
    <row r="926" spans="1:11">
      <c r="A926" s="20">
        <f>ROWS($B$2:B926)</f>
        <v>925</v>
      </c>
      <c r="B926" s="8">
        <f>IF(ISNUMBER(SEARCH(RECHERCHE!$D$12,D926)),A926,"")</f>
        <v>925</v>
      </c>
      <c r="C926" s="7">
        <f t="shared" si="14"/>
        <v>925</v>
      </c>
      <c r="D926" t="s">
        <v>1061</v>
      </c>
      <c r="E926" s="2" t="s">
        <v>179</v>
      </c>
      <c r="F926" s="3" t="s">
        <v>197</v>
      </c>
      <c r="G926" s="3" t="s">
        <v>138</v>
      </c>
      <c r="H926" s="3" t="s">
        <v>139</v>
      </c>
      <c r="I926" s="3" t="s">
        <v>140</v>
      </c>
      <c r="J926" s="5" t="s">
        <v>219</v>
      </c>
      <c r="K926" s="37" t="s">
        <v>234</v>
      </c>
    </row>
    <row r="927" spans="1:11">
      <c r="A927" s="20">
        <f>ROWS($B$2:B927)</f>
        <v>926</v>
      </c>
      <c r="B927" s="8">
        <f>IF(ISNUMBER(SEARCH(RECHERCHE!$D$12,D927)),A927,"")</f>
        <v>926</v>
      </c>
      <c r="C927" s="7">
        <f t="shared" si="14"/>
        <v>926</v>
      </c>
      <c r="D927" t="s">
        <v>1062</v>
      </c>
      <c r="E927" s="2" t="s">
        <v>104</v>
      </c>
      <c r="F927" s="3" t="s">
        <v>197</v>
      </c>
      <c r="G927" s="3" t="s">
        <v>87</v>
      </c>
      <c r="H927" s="3" t="s">
        <v>88</v>
      </c>
      <c r="I927" s="3" t="s">
        <v>89</v>
      </c>
      <c r="J927" s="5" t="s">
        <v>219</v>
      </c>
      <c r="K927" s="37" t="s">
        <v>234</v>
      </c>
    </row>
    <row r="928" spans="1:11">
      <c r="A928" s="20">
        <f>ROWS($B$2:B928)</f>
        <v>927</v>
      </c>
      <c r="B928" s="8">
        <f>IF(ISNUMBER(SEARCH(RECHERCHE!$D$12,D928)),A928,"")</f>
        <v>927</v>
      </c>
      <c r="C928" s="7">
        <f t="shared" si="14"/>
        <v>927</v>
      </c>
      <c r="D928" t="s">
        <v>1063</v>
      </c>
      <c r="E928" s="2" t="s">
        <v>104</v>
      </c>
      <c r="F928" s="3" t="s">
        <v>197</v>
      </c>
      <c r="G928" s="3" t="s">
        <v>87</v>
      </c>
      <c r="H928" s="3" t="s">
        <v>88</v>
      </c>
      <c r="I928" s="3" t="s">
        <v>89</v>
      </c>
      <c r="J928" s="5" t="s">
        <v>219</v>
      </c>
      <c r="K928" s="37" t="s">
        <v>234</v>
      </c>
    </row>
    <row r="929" spans="1:11">
      <c r="A929" s="20">
        <f>ROWS($B$2:B929)</f>
        <v>928</v>
      </c>
      <c r="B929" s="8">
        <f>IF(ISNUMBER(SEARCH(RECHERCHE!$D$12,D929)),A929,"")</f>
        <v>928</v>
      </c>
      <c r="C929" s="7">
        <f t="shared" si="14"/>
        <v>928</v>
      </c>
      <c r="D929" s="2" t="s">
        <v>1064</v>
      </c>
      <c r="E929" s="2" t="s">
        <v>85</v>
      </c>
      <c r="F929" s="3" t="s">
        <v>197</v>
      </c>
      <c r="G929" s="3" t="s">
        <v>2</v>
      </c>
      <c r="H929" s="3" t="s">
        <v>3</v>
      </c>
      <c r="I929" s="3" t="s">
        <v>4</v>
      </c>
      <c r="J929" s="5" t="s">
        <v>219</v>
      </c>
      <c r="K929" s="37" t="s">
        <v>234</v>
      </c>
    </row>
    <row r="930" spans="1:11">
      <c r="A930" s="20">
        <f>ROWS($B$2:B930)</f>
        <v>929</v>
      </c>
      <c r="B930" s="8">
        <f>IF(ISNUMBER(SEARCH(RECHERCHE!$D$12,D930)),A930,"")</f>
        <v>929</v>
      </c>
      <c r="C930" s="7">
        <f t="shared" si="14"/>
        <v>929</v>
      </c>
      <c r="D930" t="s">
        <v>1065</v>
      </c>
      <c r="E930" s="2" t="s">
        <v>85</v>
      </c>
      <c r="F930" s="3" t="s">
        <v>197</v>
      </c>
      <c r="G930" s="3" t="s">
        <v>2</v>
      </c>
      <c r="H930" s="3" t="s">
        <v>3</v>
      </c>
      <c r="I930" s="3" t="s">
        <v>4</v>
      </c>
      <c r="J930" s="5" t="s">
        <v>219</v>
      </c>
      <c r="K930" s="37" t="s">
        <v>234</v>
      </c>
    </row>
    <row r="931" spans="1:11">
      <c r="A931" s="20">
        <f>ROWS($B$2:B931)</f>
        <v>930</v>
      </c>
      <c r="B931" s="8">
        <f>IF(ISNUMBER(SEARCH(RECHERCHE!$D$12,D931)),A931,"")</f>
        <v>930</v>
      </c>
      <c r="C931" s="7">
        <f t="shared" si="14"/>
        <v>930</v>
      </c>
      <c r="D931" s="37" t="s">
        <v>1066</v>
      </c>
      <c r="E931" s="2" t="s">
        <v>85</v>
      </c>
      <c r="F931" s="3" t="s">
        <v>197</v>
      </c>
      <c r="G931" s="3" t="s">
        <v>2</v>
      </c>
      <c r="H931" s="3" t="s">
        <v>3</v>
      </c>
      <c r="I931" s="3" t="s">
        <v>4</v>
      </c>
      <c r="J931" s="5" t="s">
        <v>219</v>
      </c>
      <c r="K931" s="37" t="s">
        <v>234</v>
      </c>
    </row>
    <row r="932" spans="1:11">
      <c r="A932" s="20">
        <f>ROWS($B$2:B932)</f>
        <v>931</v>
      </c>
      <c r="B932" s="8">
        <f>IF(ISNUMBER(SEARCH(RECHERCHE!$D$12,D932)),A932,"")</f>
        <v>931</v>
      </c>
      <c r="C932" s="7">
        <f t="shared" si="14"/>
        <v>931</v>
      </c>
      <c r="D932" t="s">
        <v>1067</v>
      </c>
      <c r="E932" s="2" t="s">
        <v>85</v>
      </c>
      <c r="F932" s="3" t="s">
        <v>197</v>
      </c>
      <c r="G932" s="3" t="s">
        <v>2</v>
      </c>
      <c r="H932" s="3" t="s">
        <v>3</v>
      </c>
      <c r="I932" s="3" t="s">
        <v>4</v>
      </c>
      <c r="J932" s="5" t="s">
        <v>219</v>
      </c>
      <c r="K932" s="37" t="s">
        <v>234</v>
      </c>
    </row>
    <row r="933" spans="1:11">
      <c r="A933" s="20">
        <f>ROWS($B$2:B933)</f>
        <v>932</v>
      </c>
      <c r="B933" s="8">
        <f>IF(ISNUMBER(SEARCH(RECHERCHE!$D$12,D933)),A933,"")</f>
        <v>932</v>
      </c>
      <c r="C933" s="7">
        <f t="shared" si="14"/>
        <v>932</v>
      </c>
      <c r="D933" t="s">
        <v>1068</v>
      </c>
      <c r="E933" s="2" t="s">
        <v>179</v>
      </c>
      <c r="F933" s="3" t="s">
        <v>197</v>
      </c>
      <c r="G933" s="3" t="s">
        <v>138</v>
      </c>
      <c r="H933" s="3" t="s">
        <v>139</v>
      </c>
      <c r="I933" s="3" t="s">
        <v>140</v>
      </c>
      <c r="J933" s="5" t="s">
        <v>219</v>
      </c>
      <c r="K933" s="37" t="s">
        <v>234</v>
      </c>
    </row>
    <row r="934" spans="1:11">
      <c r="A934" s="20">
        <f>ROWS($B$2:B934)</f>
        <v>933</v>
      </c>
      <c r="B934" s="8">
        <f>IF(ISNUMBER(SEARCH(RECHERCHE!$D$12,D934)),A934,"")</f>
        <v>933</v>
      </c>
      <c r="C934" s="7">
        <f t="shared" si="14"/>
        <v>933</v>
      </c>
      <c r="D934" t="s">
        <v>1069</v>
      </c>
      <c r="E934" s="2" t="s">
        <v>179</v>
      </c>
      <c r="F934" s="3" t="s">
        <v>197</v>
      </c>
      <c r="G934" s="3" t="s">
        <v>138</v>
      </c>
      <c r="H934" s="3" t="s">
        <v>139</v>
      </c>
      <c r="I934" s="3" t="s">
        <v>140</v>
      </c>
      <c r="J934" s="5" t="s">
        <v>219</v>
      </c>
      <c r="K934" s="37" t="s">
        <v>234</v>
      </c>
    </row>
    <row r="935" spans="1:11">
      <c r="A935" s="20">
        <f>ROWS($B$2:B935)</f>
        <v>934</v>
      </c>
      <c r="B935" s="8">
        <f>IF(ISNUMBER(SEARCH(RECHERCHE!$D$12,D935)),A935,"")</f>
        <v>934</v>
      </c>
      <c r="C935" s="7">
        <f t="shared" si="14"/>
        <v>934</v>
      </c>
      <c r="D935" t="s">
        <v>1070</v>
      </c>
      <c r="E935" s="2" t="s">
        <v>104</v>
      </c>
      <c r="F935" s="3" t="s">
        <v>197</v>
      </c>
      <c r="G935" s="3" t="s">
        <v>87</v>
      </c>
      <c r="H935" s="3" t="s">
        <v>88</v>
      </c>
      <c r="I935" s="3" t="s">
        <v>89</v>
      </c>
      <c r="J935" s="5" t="s">
        <v>219</v>
      </c>
      <c r="K935" s="37" t="s">
        <v>234</v>
      </c>
    </row>
    <row r="936" spans="1:11">
      <c r="A936" s="20">
        <f>ROWS($B$2:B936)</f>
        <v>935</v>
      </c>
      <c r="B936" s="8">
        <f>IF(ISNUMBER(SEARCH(RECHERCHE!$D$12,D936)),A936,"")</f>
        <v>935</v>
      </c>
      <c r="C936" s="7">
        <f t="shared" si="14"/>
        <v>935</v>
      </c>
      <c r="D936" t="s">
        <v>1071</v>
      </c>
      <c r="E936" s="2" t="s">
        <v>85</v>
      </c>
      <c r="F936" s="3" t="s">
        <v>197</v>
      </c>
      <c r="G936" s="3" t="s">
        <v>2</v>
      </c>
      <c r="H936" s="3" t="s">
        <v>3</v>
      </c>
      <c r="I936" s="3" t="s">
        <v>4</v>
      </c>
      <c r="J936" s="5" t="s">
        <v>219</v>
      </c>
      <c r="K936" s="37" t="s">
        <v>234</v>
      </c>
    </row>
    <row r="937" spans="1:11">
      <c r="A937" s="20">
        <f>ROWS($B$2:B937)</f>
        <v>936</v>
      </c>
      <c r="B937" s="8">
        <f>IF(ISNUMBER(SEARCH(RECHERCHE!$D$12,D937)),A937,"")</f>
        <v>936</v>
      </c>
      <c r="C937" s="7">
        <f t="shared" si="14"/>
        <v>936</v>
      </c>
      <c r="D937" t="s">
        <v>1072</v>
      </c>
      <c r="E937" s="2" t="s">
        <v>85</v>
      </c>
      <c r="F937" s="3" t="s">
        <v>197</v>
      </c>
      <c r="G937" s="3" t="s">
        <v>2</v>
      </c>
      <c r="H937" s="3" t="s">
        <v>3</v>
      </c>
      <c r="I937" s="3" t="s">
        <v>4</v>
      </c>
      <c r="J937" s="5" t="s">
        <v>219</v>
      </c>
      <c r="K937" s="37" t="s">
        <v>234</v>
      </c>
    </row>
    <row r="938" spans="1:11">
      <c r="A938" s="20">
        <f>ROWS($B$2:B938)</f>
        <v>937</v>
      </c>
      <c r="B938" s="8">
        <f>IF(ISNUMBER(SEARCH(RECHERCHE!$D$12,D938)),A938,"")</f>
        <v>937</v>
      </c>
      <c r="C938" s="7">
        <f t="shared" si="14"/>
        <v>937</v>
      </c>
      <c r="D938" t="s">
        <v>1073</v>
      </c>
      <c r="E938" s="2" t="s">
        <v>179</v>
      </c>
      <c r="F938" s="3" t="s">
        <v>197</v>
      </c>
      <c r="G938" s="3" t="s">
        <v>138</v>
      </c>
      <c r="H938" s="3" t="s">
        <v>139</v>
      </c>
      <c r="I938" s="3" t="s">
        <v>140</v>
      </c>
      <c r="J938" s="5" t="s">
        <v>219</v>
      </c>
      <c r="K938" s="37" t="s">
        <v>234</v>
      </c>
    </row>
    <row r="939" spans="1:11">
      <c r="A939" s="20">
        <f>ROWS($B$2:B939)</f>
        <v>938</v>
      </c>
      <c r="B939" s="8">
        <f>IF(ISNUMBER(SEARCH(RECHERCHE!$D$12,D939)),A939,"")</f>
        <v>938</v>
      </c>
      <c r="C939" s="7">
        <f t="shared" si="14"/>
        <v>938</v>
      </c>
      <c r="D939" t="s">
        <v>1074</v>
      </c>
      <c r="E939" s="2" t="s">
        <v>85</v>
      </c>
      <c r="F939" s="3" t="s">
        <v>197</v>
      </c>
      <c r="G939" s="3" t="s">
        <v>2</v>
      </c>
      <c r="H939" s="3" t="s">
        <v>3</v>
      </c>
      <c r="I939" s="3" t="s">
        <v>4</v>
      </c>
      <c r="J939" s="5" t="s">
        <v>219</v>
      </c>
      <c r="K939" s="37" t="s">
        <v>234</v>
      </c>
    </row>
    <row r="940" spans="1:11">
      <c r="A940" s="20">
        <f>ROWS($B$2:B940)</f>
        <v>939</v>
      </c>
      <c r="B940" s="8">
        <f>IF(ISNUMBER(SEARCH(RECHERCHE!$D$12,D940)),A940,"")</f>
        <v>939</v>
      </c>
      <c r="C940" s="7">
        <f t="shared" si="14"/>
        <v>939</v>
      </c>
      <c r="D940" t="s">
        <v>1075</v>
      </c>
      <c r="E940" s="2" t="s">
        <v>179</v>
      </c>
      <c r="F940" s="3" t="s">
        <v>197</v>
      </c>
      <c r="G940" s="3" t="s">
        <v>138</v>
      </c>
      <c r="H940" s="3" t="s">
        <v>139</v>
      </c>
      <c r="I940" s="3" t="s">
        <v>140</v>
      </c>
      <c r="J940" s="5" t="s">
        <v>219</v>
      </c>
      <c r="K940" s="37" t="s">
        <v>234</v>
      </c>
    </row>
    <row r="941" spans="1:11">
      <c r="A941" s="20">
        <f>ROWS($B$2:B941)</f>
        <v>940</v>
      </c>
      <c r="B941" s="8">
        <f>IF(ISNUMBER(SEARCH(RECHERCHE!$D$12,D941)),A941,"")</f>
        <v>940</v>
      </c>
      <c r="C941" s="7">
        <f t="shared" si="14"/>
        <v>940</v>
      </c>
      <c r="D941" t="s">
        <v>1076</v>
      </c>
      <c r="E941" s="2" t="s">
        <v>179</v>
      </c>
      <c r="F941" s="3" t="s">
        <v>197</v>
      </c>
      <c r="G941" s="3" t="s">
        <v>138</v>
      </c>
      <c r="H941" s="3" t="s">
        <v>139</v>
      </c>
      <c r="I941" s="3" t="s">
        <v>140</v>
      </c>
      <c r="J941" s="5" t="s">
        <v>219</v>
      </c>
      <c r="K941" s="37" t="s">
        <v>234</v>
      </c>
    </row>
    <row r="942" spans="1:11">
      <c r="A942" s="20">
        <f>ROWS($B$2:B942)</f>
        <v>941</v>
      </c>
      <c r="B942" s="8">
        <f>IF(ISNUMBER(SEARCH(RECHERCHE!$D$12,D942)),A942,"")</f>
        <v>941</v>
      </c>
      <c r="C942" s="7">
        <f t="shared" si="14"/>
        <v>941</v>
      </c>
      <c r="D942" t="s">
        <v>1077</v>
      </c>
      <c r="E942" s="2" t="s">
        <v>85</v>
      </c>
      <c r="F942" s="3" t="s">
        <v>197</v>
      </c>
      <c r="G942" s="3" t="s">
        <v>2</v>
      </c>
      <c r="H942" s="3" t="s">
        <v>3</v>
      </c>
      <c r="I942" s="3" t="s">
        <v>4</v>
      </c>
      <c r="J942" s="5" t="s">
        <v>219</v>
      </c>
      <c r="K942" s="37" t="s">
        <v>234</v>
      </c>
    </row>
    <row r="943" spans="1:11">
      <c r="A943" s="20">
        <f>ROWS($B$2:B943)</f>
        <v>942</v>
      </c>
      <c r="B943" s="8">
        <f>IF(ISNUMBER(SEARCH(RECHERCHE!$D$12,D943)),A943,"")</f>
        <v>942</v>
      </c>
      <c r="C943" s="7">
        <f t="shared" si="14"/>
        <v>942</v>
      </c>
      <c r="D943" t="s">
        <v>1078</v>
      </c>
      <c r="E943" s="2" t="s">
        <v>104</v>
      </c>
      <c r="F943" s="3" t="s">
        <v>197</v>
      </c>
      <c r="G943" s="3" t="s">
        <v>87</v>
      </c>
      <c r="H943" s="3" t="s">
        <v>88</v>
      </c>
      <c r="I943" s="3" t="s">
        <v>89</v>
      </c>
      <c r="J943" s="5" t="s">
        <v>219</v>
      </c>
      <c r="K943" s="37" t="s">
        <v>234</v>
      </c>
    </row>
    <row r="944" spans="1:11">
      <c r="A944" s="20">
        <f>ROWS($B$2:B944)</f>
        <v>943</v>
      </c>
      <c r="B944" s="8">
        <f>IF(ISNUMBER(SEARCH(RECHERCHE!$D$12,D944)),A944,"")</f>
        <v>943</v>
      </c>
      <c r="C944" s="7">
        <f t="shared" si="14"/>
        <v>943</v>
      </c>
      <c r="D944" t="s">
        <v>1079</v>
      </c>
      <c r="E944" s="2" t="s">
        <v>104</v>
      </c>
      <c r="F944" s="3" t="s">
        <v>197</v>
      </c>
      <c r="G944" s="3" t="s">
        <v>87</v>
      </c>
      <c r="H944" s="3" t="s">
        <v>88</v>
      </c>
      <c r="I944" s="3" t="s">
        <v>89</v>
      </c>
      <c r="J944" s="5" t="s">
        <v>219</v>
      </c>
      <c r="K944" s="37" t="s">
        <v>234</v>
      </c>
    </row>
    <row r="945" spans="1:11">
      <c r="A945" s="20">
        <f>ROWS($B$2:B945)</f>
        <v>944</v>
      </c>
      <c r="B945" s="8">
        <f>IF(ISNUMBER(SEARCH(RECHERCHE!$D$12,D945)),A945,"")</f>
        <v>944</v>
      </c>
      <c r="C945" s="7">
        <f t="shared" si="14"/>
        <v>944</v>
      </c>
      <c r="D945" t="s">
        <v>1080</v>
      </c>
      <c r="E945" s="2" t="s">
        <v>104</v>
      </c>
      <c r="F945" s="3" t="s">
        <v>197</v>
      </c>
      <c r="G945" s="3" t="s">
        <v>87</v>
      </c>
      <c r="H945" s="3" t="s">
        <v>88</v>
      </c>
      <c r="I945" s="3" t="s">
        <v>89</v>
      </c>
      <c r="J945" s="5" t="s">
        <v>219</v>
      </c>
      <c r="K945" s="37" t="s">
        <v>234</v>
      </c>
    </row>
    <row r="946" spans="1:11">
      <c r="A946" s="20">
        <f>ROWS($B$2:B946)</f>
        <v>945</v>
      </c>
      <c r="B946" s="8">
        <f>IF(ISNUMBER(SEARCH(RECHERCHE!$D$12,D946)),A946,"")</f>
        <v>945</v>
      </c>
      <c r="C946" s="7">
        <f t="shared" si="14"/>
        <v>945</v>
      </c>
      <c r="D946" t="s">
        <v>1081</v>
      </c>
      <c r="E946" s="2" t="s">
        <v>179</v>
      </c>
      <c r="F946" s="3" t="s">
        <v>197</v>
      </c>
      <c r="G946" s="3" t="s">
        <v>138</v>
      </c>
      <c r="H946" s="3" t="s">
        <v>139</v>
      </c>
      <c r="I946" s="3" t="s">
        <v>140</v>
      </c>
      <c r="J946" s="5" t="s">
        <v>219</v>
      </c>
      <c r="K946" s="37" t="s">
        <v>234</v>
      </c>
    </row>
    <row r="947" spans="1:11">
      <c r="A947" s="20">
        <f>ROWS($B$2:B947)</f>
        <v>946</v>
      </c>
      <c r="B947" s="8">
        <f>IF(ISNUMBER(SEARCH(RECHERCHE!$D$12,D947)),A947,"")</f>
        <v>946</v>
      </c>
      <c r="C947" s="7">
        <f t="shared" si="14"/>
        <v>946</v>
      </c>
      <c r="D947" t="s">
        <v>1082</v>
      </c>
      <c r="E947" s="2" t="s">
        <v>179</v>
      </c>
      <c r="F947" s="3" t="s">
        <v>197</v>
      </c>
      <c r="G947" s="3" t="s">
        <v>138</v>
      </c>
      <c r="H947" s="3" t="s">
        <v>139</v>
      </c>
      <c r="I947" s="3" t="s">
        <v>140</v>
      </c>
      <c r="J947" s="5" t="s">
        <v>219</v>
      </c>
      <c r="K947" s="37" t="s">
        <v>234</v>
      </c>
    </row>
    <row r="948" spans="1:11">
      <c r="A948" s="20">
        <f>ROWS($B$2:B948)</f>
        <v>947</v>
      </c>
      <c r="B948" s="8">
        <f>IF(ISNUMBER(SEARCH(RECHERCHE!$D$12,D948)),A948,"")</f>
        <v>947</v>
      </c>
      <c r="C948" s="7">
        <f t="shared" si="14"/>
        <v>947</v>
      </c>
      <c r="D948" t="s">
        <v>1083</v>
      </c>
      <c r="E948" s="37" t="s">
        <v>136</v>
      </c>
      <c r="F948" s="3" t="s">
        <v>197</v>
      </c>
      <c r="G948" s="3" t="s">
        <v>106</v>
      </c>
      <c r="H948" s="3" t="s">
        <v>107</v>
      </c>
      <c r="I948" s="3" t="s">
        <v>108</v>
      </c>
      <c r="J948" s="5" t="s">
        <v>219</v>
      </c>
      <c r="K948" s="37" t="s">
        <v>234</v>
      </c>
    </row>
    <row r="949" spans="1:11">
      <c r="A949" s="20">
        <f>ROWS($B$2:B949)</f>
        <v>948</v>
      </c>
      <c r="B949" s="8">
        <f>IF(ISNUMBER(SEARCH(RECHERCHE!$D$12,D949)),A949,"")</f>
        <v>948</v>
      </c>
      <c r="C949" s="7">
        <f t="shared" si="14"/>
        <v>948</v>
      </c>
      <c r="D949" t="s">
        <v>1084</v>
      </c>
      <c r="E949" s="2" t="s">
        <v>179</v>
      </c>
      <c r="F949" s="3" t="s">
        <v>197</v>
      </c>
      <c r="G949" s="3" t="s">
        <v>138</v>
      </c>
      <c r="H949" s="3" t="s">
        <v>139</v>
      </c>
      <c r="I949" s="3" t="s">
        <v>140</v>
      </c>
      <c r="J949" s="5" t="s">
        <v>219</v>
      </c>
      <c r="K949" s="37" t="s">
        <v>234</v>
      </c>
    </row>
    <row r="950" spans="1:11">
      <c r="A950" s="20">
        <f>ROWS($B$2:B950)</f>
        <v>949</v>
      </c>
      <c r="B950" s="8">
        <f>IF(ISNUMBER(SEARCH(RECHERCHE!$D$12,D950)),A950,"")</f>
        <v>949</v>
      </c>
      <c r="C950" s="7">
        <f t="shared" si="14"/>
        <v>949</v>
      </c>
      <c r="D950" s="46" t="s">
        <v>1085</v>
      </c>
      <c r="E950" s="37" t="s">
        <v>179</v>
      </c>
      <c r="F950" s="3" t="s">
        <v>197</v>
      </c>
      <c r="G950" s="3" t="s">
        <v>138</v>
      </c>
      <c r="H950" s="3" t="s">
        <v>139</v>
      </c>
      <c r="I950" s="3" t="s">
        <v>140</v>
      </c>
      <c r="J950" s="5" t="s">
        <v>219</v>
      </c>
      <c r="K950" s="37" t="s">
        <v>234</v>
      </c>
    </row>
    <row r="951" spans="1:11">
      <c r="A951" s="20">
        <f>ROWS($B$2:B951)</f>
        <v>950</v>
      </c>
      <c r="B951" s="8">
        <f>IF(ISNUMBER(SEARCH(RECHERCHE!$D$12,D951)),A951,"")</f>
        <v>950</v>
      </c>
      <c r="C951" s="7">
        <f t="shared" si="14"/>
        <v>950</v>
      </c>
      <c r="D951" t="s">
        <v>1086</v>
      </c>
      <c r="E951" s="2" t="s">
        <v>104</v>
      </c>
      <c r="F951" s="3" t="s">
        <v>197</v>
      </c>
      <c r="G951" s="3" t="s">
        <v>87</v>
      </c>
      <c r="H951" s="3" t="s">
        <v>88</v>
      </c>
      <c r="I951" s="3" t="s">
        <v>89</v>
      </c>
      <c r="J951" s="5" t="s">
        <v>219</v>
      </c>
      <c r="K951" s="37" t="s">
        <v>234</v>
      </c>
    </row>
    <row r="952" spans="1:11">
      <c r="A952" s="20">
        <f>ROWS($B$2:B952)</f>
        <v>951</v>
      </c>
      <c r="B952" s="8">
        <f>IF(ISNUMBER(SEARCH(RECHERCHE!$D$12,D952)),A952,"")</f>
        <v>951</v>
      </c>
      <c r="C952" s="7">
        <f t="shared" si="14"/>
        <v>951</v>
      </c>
      <c r="D952" t="s">
        <v>1087</v>
      </c>
      <c r="E952" s="37" t="s">
        <v>179</v>
      </c>
      <c r="F952" s="3" t="s">
        <v>197</v>
      </c>
      <c r="G952" s="3" t="s">
        <v>138</v>
      </c>
      <c r="H952" s="3" t="s">
        <v>139</v>
      </c>
      <c r="I952" s="3" t="s">
        <v>140</v>
      </c>
      <c r="J952" s="5" t="s">
        <v>219</v>
      </c>
      <c r="K952" s="37" t="s">
        <v>234</v>
      </c>
    </row>
    <row r="953" spans="1:11">
      <c r="A953" s="20">
        <f>ROWS($B$2:B953)</f>
        <v>952</v>
      </c>
      <c r="B953" s="8">
        <f>IF(ISNUMBER(SEARCH(RECHERCHE!$D$12,D953)),A953,"")</f>
        <v>952</v>
      </c>
      <c r="C953" s="7">
        <f t="shared" si="14"/>
        <v>952</v>
      </c>
      <c r="D953" s="2" t="s">
        <v>1088</v>
      </c>
      <c r="E953" s="2" t="s">
        <v>104</v>
      </c>
      <c r="F953" s="3" t="s">
        <v>197</v>
      </c>
      <c r="G953" s="3" t="s">
        <v>87</v>
      </c>
      <c r="H953" s="3" t="s">
        <v>88</v>
      </c>
      <c r="I953" s="3" t="s">
        <v>89</v>
      </c>
      <c r="J953" s="5" t="s">
        <v>219</v>
      </c>
      <c r="K953" s="37" t="s">
        <v>234</v>
      </c>
    </row>
    <row r="954" spans="1:11">
      <c r="A954" s="20">
        <f>ROWS($B$2:B954)</f>
        <v>953</v>
      </c>
      <c r="B954" s="8">
        <f>IF(ISNUMBER(SEARCH(RECHERCHE!$D$12,D954)),A954,"")</f>
        <v>953</v>
      </c>
      <c r="C954" s="7">
        <f t="shared" si="14"/>
        <v>953</v>
      </c>
      <c r="D954" t="s">
        <v>1089</v>
      </c>
      <c r="E954" s="2" t="s">
        <v>85</v>
      </c>
      <c r="F954" s="3" t="s">
        <v>197</v>
      </c>
      <c r="G954" s="3" t="s">
        <v>2</v>
      </c>
      <c r="H954" s="3" t="s">
        <v>3</v>
      </c>
      <c r="I954" s="3" t="s">
        <v>4</v>
      </c>
      <c r="J954" s="5" t="s">
        <v>219</v>
      </c>
      <c r="K954" s="37" t="s">
        <v>234</v>
      </c>
    </row>
    <row r="955" spans="1:11">
      <c r="A955" s="20">
        <f>ROWS($B$2:B955)</f>
        <v>954</v>
      </c>
      <c r="B955" s="8">
        <f>IF(ISNUMBER(SEARCH(RECHERCHE!$D$12,D955)),A955,"")</f>
        <v>954</v>
      </c>
      <c r="C955" s="7">
        <f t="shared" si="14"/>
        <v>954</v>
      </c>
      <c r="D955" t="s">
        <v>1090</v>
      </c>
      <c r="E955" s="2" t="s">
        <v>179</v>
      </c>
      <c r="F955" s="3" t="s">
        <v>197</v>
      </c>
      <c r="G955" s="3" t="s">
        <v>138</v>
      </c>
      <c r="H955" s="3" t="s">
        <v>139</v>
      </c>
      <c r="I955" s="3" t="s">
        <v>140</v>
      </c>
      <c r="J955" s="5" t="s">
        <v>219</v>
      </c>
      <c r="K955" s="37" t="s">
        <v>234</v>
      </c>
    </row>
    <row r="956" spans="1:11">
      <c r="A956" s="20">
        <f>ROWS($B$2:B956)</f>
        <v>955</v>
      </c>
      <c r="B956" s="8">
        <f>IF(ISNUMBER(SEARCH(RECHERCHE!$D$12,D956)),A956,"")</f>
        <v>955</v>
      </c>
      <c r="C956" s="7">
        <f t="shared" si="14"/>
        <v>955</v>
      </c>
      <c r="D956" s="2" t="s">
        <v>1091</v>
      </c>
      <c r="E956" s="2" t="s">
        <v>85</v>
      </c>
      <c r="F956" s="3" t="s">
        <v>197</v>
      </c>
      <c r="G956" s="3" t="s">
        <v>2</v>
      </c>
      <c r="H956" s="3" t="s">
        <v>3</v>
      </c>
      <c r="I956" s="3" t="s">
        <v>4</v>
      </c>
      <c r="J956" s="5" t="s">
        <v>219</v>
      </c>
      <c r="K956" s="37" t="s">
        <v>234</v>
      </c>
    </row>
    <row r="957" spans="1:11">
      <c r="A957" s="20">
        <f>ROWS($B$2:B957)</f>
        <v>956</v>
      </c>
      <c r="B957" s="8">
        <f>IF(ISNUMBER(SEARCH(RECHERCHE!$D$12,D957)),A957,"")</f>
        <v>956</v>
      </c>
      <c r="C957" s="7">
        <f t="shared" si="14"/>
        <v>956</v>
      </c>
      <c r="D957" s="3" t="s">
        <v>1361</v>
      </c>
      <c r="E957" s="37" t="s">
        <v>136</v>
      </c>
      <c r="F957" s="3" t="s">
        <v>197</v>
      </c>
      <c r="G957" s="3" t="s">
        <v>106</v>
      </c>
      <c r="H957" s="3" t="s">
        <v>107</v>
      </c>
      <c r="I957" s="3" t="s">
        <v>108</v>
      </c>
      <c r="J957" s="5" t="s">
        <v>219</v>
      </c>
      <c r="K957" s="37" t="s">
        <v>222</v>
      </c>
    </row>
    <row r="958" spans="1:11">
      <c r="A958" s="20">
        <f>ROWS($B$2:B958)</f>
        <v>957</v>
      </c>
      <c r="B958" s="8">
        <f>IF(ISNUMBER(SEARCH(RECHERCHE!$D$12,D958)),A958,"")</f>
        <v>957</v>
      </c>
      <c r="C958" s="7">
        <f t="shared" si="14"/>
        <v>957</v>
      </c>
      <c r="D958" t="s">
        <v>1092</v>
      </c>
      <c r="E958" s="2" t="s">
        <v>85</v>
      </c>
      <c r="F958" s="3" t="s">
        <v>197</v>
      </c>
      <c r="G958" s="3" t="s">
        <v>2</v>
      </c>
      <c r="H958" s="3" t="s">
        <v>3</v>
      </c>
      <c r="I958" s="3" t="s">
        <v>4</v>
      </c>
      <c r="J958" s="5" t="s">
        <v>219</v>
      </c>
      <c r="K958" s="37" t="s">
        <v>234</v>
      </c>
    </row>
    <row r="959" spans="1:11">
      <c r="A959" s="20">
        <f>ROWS($B$2:B959)</f>
        <v>958</v>
      </c>
      <c r="B959" s="8">
        <f>IF(ISNUMBER(SEARCH(RECHERCHE!$D$12,D959)),A959,"")</f>
        <v>958</v>
      </c>
      <c r="C959" s="7">
        <f t="shared" si="14"/>
        <v>958</v>
      </c>
      <c r="D959" t="s">
        <v>1093</v>
      </c>
      <c r="E959" s="2" t="s">
        <v>179</v>
      </c>
      <c r="F959" s="3" t="s">
        <v>197</v>
      </c>
      <c r="G959" s="3" t="s">
        <v>138</v>
      </c>
      <c r="H959" s="3" t="s">
        <v>139</v>
      </c>
      <c r="I959" s="3" t="s">
        <v>140</v>
      </c>
      <c r="J959" s="5" t="s">
        <v>219</v>
      </c>
      <c r="K959" s="37" t="s">
        <v>234</v>
      </c>
    </row>
    <row r="960" spans="1:11">
      <c r="A960" s="20">
        <f>ROWS($B$2:B960)</f>
        <v>959</v>
      </c>
      <c r="B960" s="8">
        <f>IF(ISNUMBER(SEARCH(RECHERCHE!$D$12,D960)),A960,"")</f>
        <v>959</v>
      </c>
      <c r="C960" s="7">
        <f t="shared" si="14"/>
        <v>959</v>
      </c>
      <c r="D960" t="s">
        <v>1094</v>
      </c>
      <c r="E960" s="2" t="s">
        <v>179</v>
      </c>
      <c r="F960" s="3" t="s">
        <v>197</v>
      </c>
      <c r="G960" s="3" t="s">
        <v>138</v>
      </c>
      <c r="H960" s="3" t="s">
        <v>139</v>
      </c>
      <c r="I960" s="3" t="s">
        <v>140</v>
      </c>
      <c r="J960" s="5" t="s">
        <v>219</v>
      </c>
      <c r="K960" s="37" t="s">
        <v>234</v>
      </c>
    </row>
    <row r="961" spans="1:11">
      <c r="A961" s="20">
        <f>ROWS($B$2:B961)</f>
        <v>960</v>
      </c>
      <c r="B961" s="8">
        <f>IF(ISNUMBER(SEARCH(RECHERCHE!$D$12,D961)),A961,"")</f>
        <v>960</v>
      </c>
      <c r="C961" s="7">
        <f t="shared" si="14"/>
        <v>960</v>
      </c>
      <c r="D961" t="s">
        <v>1095</v>
      </c>
      <c r="E961" s="37" t="s">
        <v>179</v>
      </c>
      <c r="F961" s="3" t="s">
        <v>197</v>
      </c>
      <c r="G961" s="3" t="s">
        <v>138</v>
      </c>
      <c r="H961" s="3" t="s">
        <v>139</v>
      </c>
      <c r="I961" s="3" t="s">
        <v>140</v>
      </c>
      <c r="J961" s="5" t="s">
        <v>219</v>
      </c>
      <c r="K961" s="37" t="s">
        <v>234</v>
      </c>
    </row>
    <row r="962" spans="1:11">
      <c r="A962" s="20">
        <f>ROWS($B$2:B962)</f>
        <v>961</v>
      </c>
      <c r="B962" s="8">
        <f>IF(ISNUMBER(SEARCH(RECHERCHE!$D$12,D962)),A962,"")</f>
        <v>961</v>
      </c>
      <c r="C962" s="7">
        <f t="shared" ref="C962:C1025" si="15">IFERROR(SMALL($B$2:$B$1152,A962),"")</f>
        <v>961</v>
      </c>
      <c r="D962" t="s">
        <v>1096</v>
      </c>
      <c r="E962" s="2" t="s">
        <v>179</v>
      </c>
      <c r="F962" s="3" t="s">
        <v>197</v>
      </c>
      <c r="G962" s="3" t="s">
        <v>138</v>
      </c>
      <c r="H962" s="3" t="s">
        <v>139</v>
      </c>
      <c r="I962" s="3" t="s">
        <v>140</v>
      </c>
      <c r="J962" s="5" t="s">
        <v>219</v>
      </c>
      <c r="K962" s="37" t="s">
        <v>234</v>
      </c>
    </row>
    <row r="963" spans="1:11">
      <c r="A963" s="20">
        <f>ROWS($B$2:B963)</f>
        <v>962</v>
      </c>
      <c r="B963" s="8">
        <f>IF(ISNUMBER(SEARCH(RECHERCHE!$D$12,D963)),A963,"")</f>
        <v>962</v>
      </c>
      <c r="C963" s="7">
        <f t="shared" si="15"/>
        <v>962</v>
      </c>
      <c r="D963" s="37" t="s">
        <v>1097</v>
      </c>
      <c r="E963" s="2" t="s">
        <v>85</v>
      </c>
      <c r="F963" s="3" t="s">
        <v>197</v>
      </c>
      <c r="G963" s="3" t="s">
        <v>2</v>
      </c>
      <c r="H963" s="3" t="s">
        <v>3</v>
      </c>
      <c r="I963" s="3" t="s">
        <v>4</v>
      </c>
      <c r="J963" s="5" t="s">
        <v>219</v>
      </c>
      <c r="K963" s="37" t="s">
        <v>234</v>
      </c>
    </row>
    <row r="964" spans="1:11">
      <c r="A964" s="20">
        <f>ROWS($B$2:B964)</f>
        <v>963</v>
      </c>
      <c r="B964" s="8">
        <f>IF(ISNUMBER(SEARCH(RECHERCHE!$D$12,D964)),A964,"")</f>
        <v>963</v>
      </c>
      <c r="C964" s="7">
        <f t="shared" si="15"/>
        <v>963</v>
      </c>
      <c r="D964" t="s">
        <v>1098</v>
      </c>
      <c r="E964" s="2" t="s">
        <v>179</v>
      </c>
      <c r="F964" s="3" t="s">
        <v>197</v>
      </c>
      <c r="G964" s="3" t="s">
        <v>138</v>
      </c>
      <c r="H964" s="3" t="s">
        <v>139</v>
      </c>
      <c r="I964" s="3" t="s">
        <v>140</v>
      </c>
      <c r="J964" s="5" t="s">
        <v>219</v>
      </c>
      <c r="K964" s="37" t="s">
        <v>234</v>
      </c>
    </row>
    <row r="965" spans="1:11">
      <c r="A965" s="20">
        <f>ROWS($B$2:B965)</f>
        <v>964</v>
      </c>
      <c r="B965" s="8">
        <f>IF(ISNUMBER(SEARCH(RECHERCHE!$D$12,D965)),A965,"")</f>
        <v>964</v>
      </c>
      <c r="C965" s="7">
        <f t="shared" si="15"/>
        <v>964</v>
      </c>
      <c r="D965" s="3" t="s">
        <v>1362</v>
      </c>
      <c r="E965" s="2" t="s">
        <v>179</v>
      </c>
      <c r="F965" s="3" t="s">
        <v>197</v>
      </c>
      <c r="G965" s="3" t="s">
        <v>138</v>
      </c>
      <c r="H965" s="3" t="s">
        <v>139</v>
      </c>
      <c r="I965" s="3" t="s">
        <v>140</v>
      </c>
      <c r="J965" s="5" t="s">
        <v>219</v>
      </c>
      <c r="K965" s="37" t="s">
        <v>222</v>
      </c>
    </row>
    <row r="966" spans="1:11">
      <c r="A966" s="20">
        <f>ROWS($B$2:B966)</f>
        <v>965</v>
      </c>
      <c r="B966" s="8">
        <f>IF(ISNUMBER(SEARCH(RECHERCHE!$D$12,D966)),A966,"")</f>
        <v>965</v>
      </c>
      <c r="C966" s="7">
        <f t="shared" si="15"/>
        <v>965</v>
      </c>
      <c r="D966" t="s">
        <v>1099</v>
      </c>
      <c r="E966" s="2" t="s">
        <v>85</v>
      </c>
      <c r="F966" s="3" t="s">
        <v>197</v>
      </c>
      <c r="G966" s="3" t="s">
        <v>2</v>
      </c>
      <c r="H966" s="3" t="s">
        <v>3</v>
      </c>
      <c r="I966" s="3" t="s">
        <v>4</v>
      </c>
      <c r="J966" s="5" t="s">
        <v>219</v>
      </c>
      <c r="K966" s="37" t="s">
        <v>234</v>
      </c>
    </row>
    <row r="967" spans="1:11">
      <c r="A967" s="20">
        <f>ROWS($B$2:B967)</f>
        <v>966</v>
      </c>
      <c r="B967" s="8">
        <f>IF(ISNUMBER(SEARCH(RECHERCHE!$D$12,D967)),A967,"")</f>
        <v>966</v>
      </c>
      <c r="C967" s="7">
        <f t="shared" si="15"/>
        <v>966</v>
      </c>
      <c r="D967" t="s">
        <v>1100</v>
      </c>
      <c r="E967" s="2" t="s">
        <v>179</v>
      </c>
      <c r="F967" s="3" t="s">
        <v>197</v>
      </c>
      <c r="G967" s="3" t="s">
        <v>138</v>
      </c>
      <c r="H967" s="3" t="s">
        <v>139</v>
      </c>
      <c r="I967" s="3" t="s">
        <v>140</v>
      </c>
      <c r="J967" s="5" t="s">
        <v>219</v>
      </c>
      <c r="K967" s="37" t="s">
        <v>234</v>
      </c>
    </row>
    <row r="968" spans="1:11">
      <c r="A968" s="20">
        <f>ROWS($B$2:B968)</f>
        <v>967</v>
      </c>
      <c r="B968" s="8">
        <f>IF(ISNUMBER(SEARCH(RECHERCHE!$D$12,D968)),A968,"")</f>
        <v>967</v>
      </c>
      <c r="C968" s="7">
        <f t="shared" si="15"/>
        <v>967</v>
      </c>
      <c r="D968" s="37" t="s">
        <v>1101</v>
      </c>
      <c r="E968" s="2" t="s">
        <v>85</v>
      </c>
      <c r="F968" s="3" t="s">
        <v>197</v>
      </c>
      <c r="G968" s="3" t="s">
        <v>2</v>
      </c>
      <c r="H968" s="3" t="s">
        <v>3</v>
      </c>
      <c r="I968" s="3" t="s">
        <v>4</v>
      </c>
      <c r="J968" s="5" t="s">
        <v>219</v>
      </c>
      <c r="K968" s="37" t="s">
        <v>234</v>
      </c>
    </row>
    <row r="969" spans="1:11">
      <c r="A969" s="20">
        <f>ROWS($B$2:B969)</f>
        <v>968</v>
      </c>
      <c r="B969" s="8">
        <f>IF(ISNUMBER(SEARCH(RECHERCHE!$D$12,D969)),A969,"")</f>
        <v>968</v>
      </c>
      <c r="C969" s="7">
        <f t="shared" si="15"/>
        <v>968</v>
      </c>
      <c r="D969" s="37" t="s">
        <v>1102</v>
      </c>
      <c r="E969" s="2" t="s">
        <v>85</v>
      </c>
      <c r="F969" s="3" t="s">
        <v>197</v>
      </c>
      <c r="G969" s="3" t="s">
        <v>2</v>
      </c>
      <c r="H969" s="3" t="s">
        <v>3</v>
      </c>
      <c r="I969" s="3" t="s">
        <v>4</v>
      </c>
      <c r="J969" s="5" t="s">
        <v>219</v>
      </c>
      <c r="K969" s="37" t="s">
        <v>234</v>
      </c>
    </row>
    <row r="970" spans="1:11">
      <c r="A970" s="20">
        <f>ROWS($B$2:B970)</f>
        <v>969</v>
      </c>
      <c r="B970" s="8">
        <f>IF(ISNUMBER(SEARCH(RECHERCHE!$D$12,D970)),A970,"")</f>
        <v>969</v>
      </c>
      <c r="C970" s="7">
        <f t="shared" si="15"/>
        <v>969</v>
      </c>
      <c r="D970" t="s">
        <v>1103</v>
      </c>
      <c r="E970" s="2" t="s">
        <v>179</v>
      </c>
      <c r="F970" s="3" t="s">
        <v>197</v>
      </c>
      <c r="G970" s="3" t="s">
        <v>138</v>
      </c>
      <c r="H970" s="3" t="s">
        <v>139</v>
      </c>
      <c r="I970" s="3" t="s">
        <v>140</v>
      </c>
      <c r="J970" s="5" t="s">
        <v>219</v>
      </c>
      <c r="K970" s="37" t="s">
        <v>234</v>
      </c>
    </row>
    <row r="971" spans="1:11">
      <c r="A971" s="20">
        <f>ROWS($B$2:B971)</f>
        <v>970</v>
      </c>
      <c r="B971" s="8">
        <f>IF(ISNUMBER(SEARCH(RECHERCHE!$D$12,D971)),A971,"")</f>
        <v>970</v>
      </c>
      <c r="C971" s="7">
        <f t="shared" si="15"/>
        <v>970</v>
      </c>
      <c r="D971" s="37" t="s">
        <v>1104</v>
      </c>
      <c r="E971" s="2" t="s">
        <v>85</v>
      </c>
      <c r="F971" s="3" t="s">
        <v>197</v>
      </c>
      <c r="G971" s="3" t="s">
        <v>2</v>
      </c>
      <c r="H971" s="3" t="s">
        <v>3</v>
      </c>
      <c r="I971" s="3" t="s">
        <v>4</v>
      </c>
      <c r="J971" s="5" t="s">
        <v>219</v>
      </c>
      <c r="K971" s="37" t="s">
        <v>234</v>
      </c>
    </row>
    <row r="972" spans="1:11">
      <c r="A972" s="20">
        <f>ROWS($B$2:B972)</f>
        <v>971</v>
      </c>
      <c r="B972" s="8">
        <f>IF(ISNUMBER(SEARCH(RECHERCHE!$D$12,D972)),A972,"")</f>
        <v>971</v>
      </c>
      <c r="C972" s="7">
        <f t="shared" si="15"/>
        <v>971</v>
      </c>
      <c r="D972" s="37" t="s">
        <v>1105</v>
      </c>
      <c r="E972" s="2" t="s">
        <v>85</v>
      </c>
      <c r="F972" s="3" t="s">
        <v>197</v>
      </c>
      <c r="G972" s="3" t="s">
        <v>2</v>
      </c>
      <c r="H972" s="3" t="s">
        <v>3</v>
      </c>
      <c r="I972" s="3" t="s">
        <v>4</v>
      </c>
      <c r="J972" s="5" t="s">
        <v>219</v>
      </c>
      <c r="K972" s="37" t="s">
        <v>234</v>
      </c>
    </row>
    <row r="973" spans="1:11">
      <c r="A973" s="20">
        <f>ROWS($B$2:B973)</f>
        <v>972</v>
      </c>
      <c r="B973" s="8">
        <f>IF(ISNUMBER(SEARCH(RECHERCHE!$D$12,D973)),A973,"")</f>
        <v>972</v>
      </c>
      <c r="C973" s="7">
        <f t="shared" si="15"/>
        <v>972</v>
      </c>
      <c r="D973" t="s">
        <v>1106</v>
      </c>
      <c r="E973" s="2" t="s">
        <v>85</v>
      </c>
      <c r="F973" s="3" t="s">
        <v>197</v>
      </c>
      <c r="G973" s="3" t="s">
        <v>2</v>
      </c>
      <c r="H973" s="3" t="s">
        <v>3</v>
      </c>
      <c r="I973" s="3" t="s">
        <v>4</v>
      </c>
      <c r="J973" s="5" t="s">
        <v>219</v>
      </c>
      <c r="K973" s="37" t="s">
        <v>234</v>
      </c>
    </row>
    <row r="974" spans="1:11">
      <c r="A974" s="20">
        <f>ROWS($B$2:B974)</f>
        <v>973</v>
      </c>
      <c r="B974" s="8">
        <f>IF(ISNUMBER(SEARCH(RECHERCHE!$D$12,D974)),A974,"")</f>
        <v>973</v>
      </c>
      <c r="C974" s="7">
        <f t="shared" si="15"/>
        <v>973</v>
      </c>
      <c r="D974" t="s">
        <v>1107</v>
      </c>
      <c r="E974" s="2" t="s">
        <v>85</v>
      </c>
      <c r="F974" s="3" t="s">
        <v>197</v>
      </c>
      <c r="G974" s="3" t="s">
        <v>2</v>
      </c>
      <c r="H974" s="3" t="s">
        <v>3</v>
      </c>
      <c r="I974" s="3" t="s">
        <v>4</v>
      </c>
      <c r="J974" s="5" t="s">
        <v>219</v>
      </c>
      <c r="K974" s="37" t="s">
        <v>234</v>
      </c>
    </row>
    <row r="975" spans="1:11">
      <c r="A975" s="20">
        <f>ROWS($B$2:B975)</f>
        <v>974</v>
      </c>
      <c r="B975" s="8">
        <f>IF(ISNUMBER(SEARCH(RECHERCHE!$D$12,D975)),A975,"")</f>
        <v>974</v>
      </c>
      <c r="C975" s="7">
        <f t="shared" si="15"/>
        <v>974</v>
      </c>
      <c r="D975" t="s">
        <v>1108</v>
      </c>
      <c r="E975" s="2" t="s">
        <v>104</v>
      </c>
      <c r="F975" s="3" t="s">
        <v>197</v>
      </c>
      <c r="G975" s="3" t="s">
        <v>87</v>
      </c>
      <c r="H975" s="3" t="s">
        <v>88</v>
      </c>
      <c r="I975" s="3" t="s">
        <v>89</v>
      </c>
      <c r="J975" s="5" t="s">
        <v>219</v>
      </c>
      <c r="K975" s="37" t="s">
        <v>234</v>
      </c>
    </row>
    <row r="976" spans="1:11">
      <c r="A976" s="20">
        <f>ROWS($B$2:B976)</f>
        <v>975</v>
      </c>
      <c r="B976" s="8">
        <f>IF(ISNUMBER(SEARCH(RECHERCHE!$D$12,D976)),A976,"")</f>
        <v>975</v>
      </c>
      <c r="C976" s="7">
        <f t="shared" si="15"/>
        <v>975</v>
      </c>
      <c r="D976" s="3" t="s">
        <v>1363</v>
      </c>
      <c r="E976" s="2" t="s">
        <v>179</v>
      </c>
      <c r="F976" s="3" t="s">
        <v>197</v>
      </c>
      <c r="G976" s="3" t="s">
        <v>138</v>
      </c>
      <c r="H976" s="3" t="s">
        <v>139</v>
      </c>
      <c r="I976" s="3" t="s">
        <v>140</v>
      </c>
      <c r="J976" s="5" t="s">
        <v>219</v>
      </c>
      <c r="K976" s="37" t="s">
        <v>222</v>
      </c>
    </row>
    <row r="977" spans="1:11">
      <c r="A977" s="20">
        <f>ROWS($B$2:B977)</f>
        <v>976</v>
      </c>
      <c r="B977" s="8">
        <f>IF(ISNUMBER(SEARCH(RECHERCHE!$D$12,D977)),A977,"")</f>
        <v>976</v>
      </c>
      <c r="C977" s="7">
        <f t="shared" si="15"/>
        <v>976</v>
      </c>
      <c r="D977" t="s">
        <v>1109</v>
      </c>
      <c r="E977" s="2" t="s">
        <v>85</v>
      </c>
      <c r="F977" s="3" t="s">
        <v>197</v>
      </c>
      <c r="G977" s="3" t="s">
        <v>2</v>
      </c>
      <c r="H977" s="3" t="s">
        <v>3</v>
      </c>
      <c r="I977" s="3" t="s">
        <v>4</v>
      </c>
      <c r="J977" s="5" t="s">
        <v>219</v>
      </c>
      <c r="K977" s="37" t="s">
        <v>234</v>
      </c>
    </row>
    <row r="978" spans="1:11">
      <c r="A978" s="20">
        <f>ROWS($B$2:B978)</f>
        <v>977</v>
      </c>
      <c r="B978" s="8">
        <f>IF(ISNUMBER(SEARCH(RECHERCHE!$D$12,D978)),A978,"")</f>
        <v>977</v>
      </c>
      <c r="C978" s="7">
        <f t="shared" si="15"/>
        <v>977</v>
      </c>
      <c r="D978" t="s">
        <v>1110</v>
      </c>
      <c r="E978" s="2" t="s">
        <v>85</v>
      </c>
      <c r="F978" s="3" t="s">
        <v>197</v>
      </c>
      <c r="G978" s="3" t="s">
        <v>2</v>
      </c>
      <c r="H978" s="3" t="s">
        <v>3</v>
      </c>
      <c r="I978" s="3" t="s">
        <v>4</v>
      </c>
      <c r="J978" s="5" t="s">
        <v>219</v>
      </c>
      <c r="K978" s="37" t="s">
        <v>234</v>
      </c>
    </row>
    <row r="979" spans="1:11">
      <c r="A979" s="20">
        <f>ROWS($B$2:B979)</f>
        <v>978</v>
      </c>
      <c r="B979" s="8">
        <f>IF(ISNUMBER(SEARCH(RECHERCHE!$D$12,D979)),A979,"")</f>
        <v>978</v>
      </c>
      <c r="C979" s="7">
        <f t="shared" si="15"/>
        <v>978</v>
      </c>
      <c r="D979" t="s">
        <v>1111</v>
      </c>
      <c r="E979" s="2" t="s">
        <v>85</v>
      </c>
      <c r="F979" s="3" t="s">
        <v>197</v>
      </c>
      <c r="G979" s="3" t="s">
        <v>2</v>
      </c>
      <c r="H979" s="3" t="s">
        <v>3</v>
      </c>
      <c r="I979" s="3" t="s">
        <v>4</v>
      </c>
      <c r="J979" s="5" t="s">
        <v>219</v>
      </c>
      <c r="K979" s="37" t="s">
        <v>234</v>
      </c>
    </row>
    <row r="980" spans="1:11">
      <c r="A980" s="20">
        <f>ROWS($B$2:B980)</f>
        <v>979</v>
      </c>
      <c r="B980" s="8">
        <f>IF(ISNUMBER(SEARCH(RECHERCHE!$D$12,D980)),A980,"")</f>
        <v>979</v>
      </c>
      <c r="C980" s="7">
        <f t="shared" si="15"/>
        <v>979</v>
      </c>
      <c r="D980" t="s">
        <v>1112</v>
      </c>
      <c r="E980" s="2" t="s">
        <v>85</v>
      </c>
      <c r="F980" s="3" t="s">
        <v>197</v>
      </c>
      <c r="G980" s="3" t="s">
        <v>2</v>
      </c>
      <c r="H980" s="3" t="s">
        <v>3</v>
      </c>
      <c r="I980" s="3" t="s">
        <v>4</v>
      </c>
      <c r="J980" s="5" t="s">
        <v>219</v>
      </c>
      <c r="K980" s="37" t="s">
        <v>234</v>
      </c>
    </row>
    <row r="981" spans="1:11">
      <c r="A981" s="20">
        <f>ROWS($B$2:B981)</f>
        <v>980</v>
      </c>
      <c r="B981" s="8">
        <f>IF(ISNUMBER(SEARCH(RECHERCHE!$D$12,D981)),A981,"")</f>
        <v>980</v>
      </c>
      <c r="C981" s="7">
        <f t="shared" si="15"/>
        <v>980</v>
      </c>
      <c r="D981" t="s">
        <v>1113</v>
      </c>
      <c r="E981" s="2" t="s">
        <v>85</v>
      </c>
      <c r="F981" s="3" t="s">
        <v>197</v>
      </c>
      <c r="G981" s="3" t="s">
        <v>2</v>
      </c>
      <c r="H981" s="3" t="s">
        <v>3</v>
      </c>
      <c r="I981" s="3" t="s">
        <v>4</v>
      </c>
      <c r="J981" s="5" t="s">
        <v>219</v>
      </c>
      <c r="K981" s="37" t="s">
        <v>234</v>
      </c>
    </row>
    <row r="982" spans="1:11">
      <c r="A982" s="20">
        <f>ROWS($B$2:B982)</f>
        <v>981</v>
      </c>
      <c r="B982" s="8">
        <f>IF(ISNUMBER(SEARCH(RECHERCHE!$D$12,D982)),A982,"")</f>
        <v>981</v>
      </c>
      <c r="C982" s="7">
        <f t="shared" si="15"/>
        <v>981</v>
      </c>
      <c r="D982" t="s">
        <v>1114</v>
      </c>
      <c r="E982" s="37" t="s">
        <v>179</v>
      </c>
      <c r="F982" s="3" t="s">
        <v>197</v>
      </c>
      <c r="G982" s="3" t="s">
        <v>138</v>
      </c>
      <c r="H982" s="3" t="s">
        <v>139</v>
      </c>
      <c r="I982" s="3" t="s">
        <v>140</v>
      </c>
      <c r="J982" s="5" t="s">
        <v>219</v>
      </c>
      <c r="K982" s="37" t="s">
        <v>234</v>
      </c>
    </row>
    <row r="983" spans="1:11">
      <c r="A983" s="20">
        <f>ROWS($B$2:B983)</f>
        <v>982</v>
      </c>
      <c r="B983" s="8">
        <f>IF(ISNUMBER(SEARCH(RECHERCHE!$D$12,D983)),A983,"")</f>
        <v>982</v>
      </c>
      <c r="C983" s="7">
        <f t="shared" si="15"/>
        <v>982</v>
      </c>
      <c r="D983" t="s">
        <v>1115</v>
      </c>
      <c r="E983" s="2" t="s">
        <v>85</v>
      </c>
      <c r="F983" s="3" t="s">
        <v>197</v>
      </c>
      <c r="G983" s="3" t="s">
        <v>2</v>
      </c>
      <c r="H983" s="3" t="s">
        <v>3</v>
      </c>
      <c r="I983" s="3" t="s">
        <v>4</v>
      </c>
      <c r="J983" s="5" t="s">
        <v>219</v>
      </c>
      <c r="K983" s="37" t="s">
        <v>234</v>
      </c>
    </row>
    <row r="984" spans="1:11">
      <c r="A984" s="20">
        <f>ROWS($B$2:B984)</f>
        <v>983</v>
      </c>
      <c r="B984" s="8">
        <f>IF(ISNUMBER(SEARCH(RECHERCHE!$D$12,D984)),A984,"")</f>
        <v>983</v>
      </c>
      <c r="C984" s="7">
        <f t="shared" si="15"/>
        <v>983</v>
      </c>
      <c r="D984" s="3" t="s">
        <v>1364</v>
      </c>
      <c r="E984" s="2" t="s">
        <v>179</v>
      </c>
      <c r="F984" s="3" t="s">
        <v>197</v>
      </c>
      <c r="G984" s="3" t="s">
        <v>138</v>
      </c>
      <c r="H984" s="3" t="s">
        <v>139</v>
      </c>
      <c r="I984" s="3" t="s">
        <v>140</v>
      </c>
      <c r="J984" s="5" t="s">
        <v>219</v>
      </c>
      <c r="K984" s="37" t="s">
        <v>222</v>
      </c>
    </row>
    <row r="985" spans="1:11">
      <c r="A985" s="20">
        <f>ROWS($B$2:B985)</f>
        <v>984</v>
      </c>
      <c r="B985" s="8">
        <f>IF(ISNUMBER(SEARCH(RECHERCHE!$D$12,D985)),A985,"")</f>
        <v>984</v>
      </c>
      <c r="C985" s="7">
        <f t="shared" si="15"/>
        <v>984</v>
      </c>
      <c r="D985" s="3" t="s">
        <v>1365</v>
      </c>
      <c r="E985" s="37" t="s">
        <v>136</v>
      </c>
      <c r="F985" s="3" t="s">
        <v>197</v>
      </c>
      <c r="G985" s="3" t="s">
        <v>106</v>
      </c>
      <c r="H985" s="3" t="s">
        <v>107</v>
      </c>
      <c r="I985" s="3" t="s">
        <v>108</v>
      </c>
      <c r="J985" s="5" t="s">
        <v>219</v>
      </c>
      <c r="K985" s="37" t="s">
        <v>222</v>
      </c>
    </row>
    <row r="986" spans="1:11">
      <c r="A986" s="20">
        <f>ROWS($B$2:B986)</f>
        <v>985</v>
      </c>
      <c r="B986" s="8">
        <f>IF(ISNUMBER(SEARCH(RECHERCHE!$D$12,D986)),A986,"")</f>
        <v>985</v>
      </c>
      <c r="C986" s="7">
        <f t="shared" si="15"/>
        <v>985</v>
      </c>
      <c r="D986" t="s">
        <v>1116</v>
      </c>
      <c r="E986" s="2" t="s">
        <v>179</v>
      </c>
      <c r="F986" s="3" t="s">
        <v>197</v>
      </c>
      <c r="G986" s="3" t="s">
        <v>138</v>
      </c>
      <c r="H986" s="3" t="s">
        <v>139</v>
      </c>
      <c r="I986" s="3" t="s">
        <v>140</v>
      </c>
      <c r="J986" s="5" t="s">
        <v>219</v>
      </c>
      <c r="K986" s="37" t="s">
        <v>234</v>
      </c>
    </row>
    <row r="987" spans="1:11">
      <c r="A987" s="20">
        <f>ROWS($B$2:B987)</f>
        <v>986</v>
      </c>
      <c r="B987" s="8">
        <f>IF(ISNUMBER(SEARCH(RECHERCHE!$D$12,D987)),A987,"")</f>
        <v>986</v>
      </c>
      <c r="C987" s="7">
        <f t="shared" si="15"/>
        <v>986</v>
      </c>
      <c r="D987" s="37" t="s">
        <v>1117</v>
      </c>
      <c r="E987" s="2" t="s">
        <v>85</v>
      </c>
      <c r="F987" s="3" t="s">
        <v>197</v>
      </c>
      <c r="G987" s="3" t="s">
        <v>2</v>
      </c>
      <c r="H987" s="3" t="s">
        <v>3</v>
      </c>
      <c r="I987" s="3" t="s">
        <v>4</v>
      </c>
      <c r="J987" s="5" t="s">
        <v>219</v>
      </c>
      <c r="K987" s="37" t="s">
        <v>234</v>
      </c>
    </row>
    <row r="988" spans="1:11">
      <c r="A988" s="20">
        <f>ROWS($B$2:B988)</f>
        <v>987</v>
      </c>
      <c r="B988" s="8">
        <f>IF(ISNUMBER(SEARCH(RECHERCHE!$D$12,D988)),A988,"")</f>
        <v>987</v>
      </c>
      <c r="C988" s="7">
        <f t="shared" si="15"/>
        <v>987</v>
      </c>
      <c r="D988" s="37" t="s">
        <v>1118</v>
      </c>
      <c r="E988" s="2" t="s">
        <v>85</v>
      </c>
      <c r="F988" s="3" t="s">
        <v>197</v>
      </c>
      <c r="G988" s="3" t="s">
        <v>2</v>
      </c>
      <c r="H988" s="3" t="s">
        <v>3</v>
      </c>
      <c r="I988" s="3" t="s">
        <v>4</v>
      </c>
      <c r="J988" s="5" t="s">
        <v>219</v>
      </c>
      <c r="K988" s="37" t="s">
        <v>234</v>
      </c>
    </row>
    <row r="989" spans="1:11">
      <c r="A989" s="20">
        <f>ROWS($B$2:B989)</f>
        <v>988</v>
      </c>
      <c r="B989" s="8">
        <f>IF(ISNUMBER(SEARCH(RECHERCHE!$D$12,D989)),A989,"")</f>
        <v>988</v>
      </c>
      <c r="C989" s="7">
        <f t="shared" si="15"/>
        <v>988</v>
      </c>
      <c r="D989" t="s">
        <v>1119</v>
      </c>
      <c r="E989" s="2" t="s">
        <v>85</v>
      </c>
      <c r="F989" s="3" t="s">
        <v>197</v>
      </c>
      <c r="G989" s="3" t="s">
        <v>2</v>
      </c>
      <c r="H989" s="3" t="s">
        <v>3</v>
      </c>
      <c r="I989" s="3" t="s">
        <v>4</v>
      </c>
      <c r="J989" s="5" t="s">
        <v>219</v>
      </c>
      <c r="K989" s="37" t="s">
        <v>234</v>
      </c>
    </row>
    <row r="990" spans="1:11">
      <c r="A990" s="20">
        <f>ROWS($B$2:B990)</f>
        <v>989</v>
      </c>
      <c r="B990" s="8">
        <f>IF(ISNUMBER(SEARCH(RECHERCHE!$D$12,D990)),A990,"")</f>
        <v>989</v>
      </c>
      <c r="C990" s="7">
        <f t="shared" si="15"/>
        <v>989</v>
      </c>
      <c r="D990" t="s">
        <v>1120</v>
      </c>
      <c r="E990" s="2" t="s">
        <v>85</v>
      </c>
      <c r="F990" s="3" t="s">
        <v>197</v>
      </c>
      <c r="G990" s="3" t="s">
        <v>2</v>
      </c>
      <c r="H990" s="3" t="s">
        <v>3</v>
      </c>
      <c r="I990" s="3" t="s">
        <v>4</v>
      </c>
      <c r="J990" s="5" t="s">
        <v>219</v>
      </c>
      <c r="K990" s="37" t="s">
        <v>234</v>
      </c>
    </row>
    <row r="991" spans="1:11">
      <c r="A991" s="20">
        <f>ROWS($B$2:B991)</f>
        <v>990</v>
      </c>
      <c r="B991" s="8">
        <f>IF(ISNUMBER(SEARCH(RECHERCHE!$D$12,D991)),A991,"")</f>
        <v>990</v>
      </c>
      <c r="C991" s="7">
        <f t="shared" si="15"/>
        <v>990</v>
      </c>
      <c r="D991" t="s">
        <v>1121</v>
      </c>
      <c r="E991" s="2" t="s">
        <v>85</v>
      </c>
      <c r="F991" s="3" t="s">
        <v>197</v>
      </c>
      <c r="G991" s="3" t="s">
        <v>2</v>
      </c>
      <c r="H991" s="3" t="s">
        <v>3</v>
      </c>
      <c r="I991" s="3" t="s">
        <v>4</v>
      </c>
      <c r="J991" s="5" t="s">
        <v>219</v>
      </c>
      <c r="K991" s="37" t="s">
        <v>234</v>
      </c>
    </row>
    <row r="992" spans="1:11">
      <c r="A992" s="20">
        <f>ROWS($B$2:B992)</f>
        <v>991</v>
      </c>
      <c r="B992" s="8">
        <f>IF(ISNUMBER(SEARCH(RECHERCHE!$D$12,D992)),A992,"")</f>
        <v>991</v>
      </c>
      <c r="C992" s="7">
        <f t="shared" si="15"/>
        <v>991</v>
      </c>
      <c r="D992" s="37" t="s">
        <v>1122</v>
      </c>
      <c r="E992" s="2" t="s">
        <v>179</v>
      </c>
      <c r="F992" s="3" t="s">
        <v>197</v>
      </c>
      <c r="G992" s="3" t="s">
        <v>138</v>
      </c>
      <c r="H992" s="3" t="s">
        <v>139</v>
      </c>
      <c r="I992" s="3" t="s">
        <v>140</v>
      </c>
      <c r="J992" s="5" t="s">
        <v>219</v>
      </c>
      <c r="K992" s="37" t="s">
        <v>234</v>
      </c>
    </row>
    <row r="993" spans="1:11">
      <c r="A993" s="20">
        <f>ROWS($B$2:B993)</f>
        <v>992</v>
      </c>
      <c r="B993" s="8">
        <f>IF(ISNUMBER(SEARCH(RECHERCHE!$D$12,D993)),A993,"")</f>
        <v>992</v>
      </c>
      <c r="C993" s="7">
        <f t="shared" si="15"/>
        <v>992</v>
      </c>
      <c r="D993" s="37" t="s">
        <v>1123</v>
      </c>
      <c r="E993" s="2" t="s">
        <v>179</v>
      </c>
      <c r="F993" s="3" t="s">
        <v>197</v>
      </c>
      <c r="G993" s="3" t="s">
        <v>138</v>
      </c>
      <c r="H993" s="3" t="s">
        <v>139</v>
      </c>
      <c r="I993" s="3" t="s">
        <v>140</v>
      </c>
      <c r="J993" s="5" t="s">
        <v>219</v>
      </c>
      <c r="K993" s="37" t="s">
        <v>234</v>
      </c>
    </row>
    <row r="994" spans="1:11">
      <c r="A994" s="20">
        <f>ROWS($B$2:B994)</f>
        <v>993</v>
      </c>
      <c r="B994" s="8">
        <f>IF(ISNUMBER(SEARCH(RECHERCHE!$D$12,D994)),A994,"")</f>
        <v>993</v>
      </c>
      <c r="C994" s="7">
        <f t="shared" si="15"/>
        <v>993</v>
      </c>
      <c r="D994" s="46" t="s">
        <v>1124</v>
      </c>
      <c r="E994" s="2" t="s">
        <v>85</v>
      </c>
      <c r="F994" s="3" t="s">
        <v>197</v>
      </c>
      <c r="G994" s="3" t="s">
        <v>2</v>
      </c>
      <c r="H994" s="3" t="s">
        <v>3</v>
      </c>
      <c r="I994" s="3" t="s">
        <v>4</v>
      </c>
      <c r="J994" s="5" t="s">
        <v>219</v>
      </c>
      <c r="K994" s="37" t="s">
        <v>234</v>
      </c>
    </row>
    <row r="995" spans="1:11">
      <c r="A995" s="20">
        <f>ROWS($B$2:B995)</f>
        <v>994</v>
      </c>
      <c r="B995" s="8">
        <f>IF(ISNUMBER(SEARCH(RECHERCHE!$D$12,D995)),A995,"")</f>
        <v>994</v>
      </c>
      <c r="C995" s="7">
        <f t="shared" si="15"/>
        <v>994</v>
      </c>
      <c r="D995" s="52" t="s">
        <v>1366</v>
      </c>
      <c r="E995" s="2" t="s">
        <v>179</v>
      </c>
      <c r="F995" s="3" t="s">
        <v>197</v>
      </c>
      <c r="G995" s="3" t="s">
        <v>138</v>
      </c>
      <c r="H995" s="3" t="s">
        <v>139</v>
      </c>
      <c r="I995" s="3" t="s">
        <v>140</v>
      </c>
      <c r="J995" s="5" t="s">
        <v>219</v>
      </c>
      <c r="K995" s="37" t="s">
        <v>222</v>
      </c>
    </row>
    <row r="996" spans="1:11">
      <c r="A996" s="20">
        <f>ROWS($B$2:B996)</f>
        <v>995</v>
      </c>
      <c r="B996" s="8">
        <f>IF(ISNUMBER(SEARCH(RECHERCHE!$D$12,D996)),A996,"")</f>
        <v>995</v>
      </c>
      <c r="C996" s="7">
        <f t="shared" si="15"/>
        <v>995</v>
      </c>
      <c r="D996" t="s">
        <v>1125</v>
      </c>
      <c r="E996" s="2" t="s">
        <v>85</v>
      </c>
      <c r="F996" s="3" t="s">
        <v>197</v>
      </c>
      <c r="G996" s="3" t="s">
        <v>2</v>
      </c>
      <c r="H996" s="3" t="s">
        <v>3</v>
      </c>
      <c r="I996" s="3" t="s">
        <v>4</v>
      </c>
      <c r="J996" s="5" t="s">
        <v>219</v>
      </c>
      <c r="K996" s="37" t="s">
        <v>234</v>
      </c>
    </row>
    <row r="997" spans="1:11">
      <c r="A997" s="20">
        <f>ROWS($B$2:B997)</f>
        <v>996</v>
      </c>
      <c r="B997" s="8">
        <f>IF(ISNUMBER(SEARCH(RECHERCHE!$D$12,D997)),A997,"")</f>
        <v>996</v>
      </c>
      <c r="C997" s="7">
        <f t="shared" si="15"/>
        <v>996</v>
      </c>
      <c r="D997" t="s">
        <v>1126</v>
      </c>
      <c r="E997" s="2" t="s">
        <v>179</v>
      </c>
      <c r="F997" s="3" t="s">
        <v>197</v>
      </c>
      <c r="G997" s="3" t="s">
        <v>138</v>
      </c>
      <c r="H997" s="3" t="s">
        <v>139</v>
      </c>
      <c r="I997" s="3" t="s">
        <v>140</v>
      </c>
      <c r="J997" s="5" t="s">
        <v>219</v>
      </c>
      <c r="K997" s="37" t="s">
        <v>234</v>
      </c>
    </row>
    <row r="998" spans="1:11">
      <c r="A998" s="20">
        <f>ROWS($B$2:B998)</f>
        <v>997</v>
      </c>
      <c r="B998" s="8">
        <f>IF(ISNUMBER(SEARCH(RECHERCHE!$D$12,D998)),A998,"")</f>
        <v>997</v>
      </c>
      <c r="C998" s="7">
        <f t="shared" si="15"/>
        <v>997</v>
      </c>
      <c r="D998" t="s">
        <v>1127</v>
      </c>
      <c r="E998" s="37" t="s">
        <v>179</v>
      </c>
      <c r="F998" s="3" t="s">
        <v>197</v>
      </c>
      <c r="G998" s="3" t="s">
        <v>138</v>
      </c>
      <c r="H998" s="3" t="s">
        <v>139</v>
      </c>
      <c r="I998" s="3" t="s">
        <v>140</v>
      </c>
      <c r="J998" s="5" t="s">
        <v>219</v>
      </c>
      <c r="K998" s="37" t="s">
        <v>234</v>
      </c>
    </row>
    <row r="999" spans="1:11">
      <c r="A999" s="20">
        <f>ROWS($B$2:B999)</f>
        <v>998</v>
      </c>
      <c r="B999" s="8">
        <f>IF(ISNUMBER(SEARCH(RECHERCHE!$D$12,D999)),A999,"")</f>
        <v>998</v>
      </c>
      <c r="C999" s="7">
        <f t="shared" si="15"/>
        <v>998</v>
      </c>
      <c r="D999" t="s">
        <v>1128</v>
      </c>
      <c r="E999" s="2" t="s">
        <v>85</v>
      </c>
      <c r="F999" s="3" t="s">
        <v>197</v>
      </c>
      <c r="G999" s="3" t="s">
        <v>2</v>
      </c>
      <c r="H999" s="3" t="s">
        <v>3</v>
      </c>
      <c r="I999" s="3" t="s">
        <v>4</v>
      </c>
      <c r="J999" s="5" t="s">
        <v>219</v>
      </c>
      <c r="K999" s="37" t="s">
        <v>234</v>
      </c>
    </row>
    <row r="1000" spans="1:11">
      <c r="A1000" s="20">
        <f>ROWS($B$2:B1000)</f>
        <v>999</v>
      </c>
      <c r="B1000" s="8">
        <f>IF(ISNUMBER(SEARCH(RECHERCHE!$D$12,D1000)),A1000,"")</f>
        <v>999</v>
      </c>
      <c r="C1000" s="7">
        <f t="shared" si="15"/>
        <v>999</v>
      </c>
      <c r="D1000" t="s">
        <v>1129</v>
      </c>
      <c r="E1000" s="2" t="s">
        <v>85</v>
      </c>
      <c r="F1000" s="3" t="s">
        <v>197</v>
      </c>
      <c r="G1000" s="3" t="s">
        <v>2</v>
      </c>
      <c r="H1000" s="3" t="s">
        <v>3</v>
      </c>
      <c r="I1000" s="3" t="s">
        <v>4</v>
      </c>
      <c r="J1000" s="5" t="s">
        <v>219</v>
      </c>
      <c r="K1000" s="37" t="s">
        <v>234</v>
      </c>
    </row>
    <row r="1001" spans="1:11">
      <c r="A1001" s="20">
        <f>ROWS($B$2:B1001)</f>
        <v>1000</v>
      </c>
      <c r="B1001" s="8">
        <f>IF(ISNUMBER(SEARCH(RECHERCHE!$D$12,D1001)),A1001,"")</f>
        <v>1000</v>
      </c>
      <c r="C1001" s="7">
        <f t="shared" si="15"/>
        <v>1000</v>
      </c>
      <c r="D1001" s="37" t="s">
        <v>1130</v>
      </c>
      <c r="E1001" s="2" t="s">
        <v>85</v>
      </c>
      <c r="F1001" s="3" t="s">
        <v>197</v>
      </c>
      <c r="G1001" s="3" t="s">
        <v>2</v>
      </c>
      <c r="H1001" s="3" t="s">
        <v>3</v>
      </c>
      <c r="I1001" s="3" t="s">
        <v>4</v>
      </c>
      <c r="J1001" s="5" t="s">
        <v>219</v>
      </c>
      <c r="K1001" s="37" t="s">
        <v>234</v>
      </c>
    </row>
    <row r="1002" spans="1:11">
      <c r="A1002" s="20">
        <f>ROWS($B$2:B1002)</f>
        <v>1001</v>
      </c>
      <c r="B1002" s="8">
        <f>IF(ISNUMBER(SEARCH(RECHERCHE!$D$12,D1002)),A1002,"")</f>
        <v>1001</v>
      </c>
      <c r="C1002" s="7">
        <f t="shared" si="15"/>
        <v>1001</v>
      </c>
      <c r="D1002" s="37" t="s">
        <v>1131</v>
      </c>
      <c r="E1002" s="2" t="s">
        <v>85</v>
      </c>
      <c r="F1002" s="3" t="s">
        <v>197</v>
      </c>
      <c r="G1002" s="3" t="s">
        <v>2</v>
      </c>
      <c r="H1002" s="3" t="s">
        <v>3</v>
      </c>
      <c r="I1002" s="3" t="s">
        <v>4</v>
      </c>
      <c r="J1002" s="5" t="s">
        <v>219</v>
      </c>
      <c r="K1002" s="37" t="s">
        <v>234</v>
      </c>
    </row>
    <row r="1003" spans="1:11">
      <c r="A1003" s="20">
        <f>ROWS($B$2:B1003)</f>
        <v>1002</v>
      </c>
      <c r="B1003" s="8">
        <f>IF(ISNUMBER(SEARCH(RECHERCHE!$D$12,D1003)),A1003,"")</f>
        <v>1002</v>
      </c>
      <c r="C1003" s="7">
        <f t="shared" si="15"/>
        <v>1002</v>
      </c>
      <c r="D1003" t="s">
        <v>1132</v>
      </c>
      <c r="E1003" s="2" t="s">
        <v>85</v>
      </c>
      <c r="F1003" s="3" t="s">
        <v>197</v>
      </c>
      <c r="G1003" s="3" t="s">
        <v>2</v>
      </c>
      <c r="H1003" s="3" t="s">
        <v>3</v>
      </c>
      <c r="I1003" s="3" t="s">
        <v>4</v>
      </c>
      <c r="J1003" s="5" t="s">
        <v>219</v>
      </c>
      <c r="K1003" s="37" t="s">
        <v>234</v>
      </c>
    </row>
    <row r="1004" spans="1:11">
      <c r="A1004" s="20">
        <f>ROWS($B$2:B1004)</f>
        <v>1003</v>
      </c>
      <c r="B1004" s="8">
        <f>IF(ISNUMBER(SEARCH(RECHERCHE!$D$12,D1004)),A1004,"")</f>
        <v>1003</v>
      </c>
      <c r="C1004" s="7">
        <f t="shared" si="15"/>
        <v>1003</v>
      </c>
      <c r="D1004" t="s">
        <v>1133</v>
      </c>
      <c r="E1004" s="2" t="s">
        <v>85</v>
      </c>
      <c r="F1004" s="3" t="s">
        <v>197</v>
      </c>
      <c r="G1004" s="3" t="s">
        <v>2</v>
      </c>
      <c r="H1004" s="3" t="s">
        <v>3</v>
      </c>
      <c r="I1004" s="3" t="s">
        <v>4</v>
      </c>
      <c r="J1004" s="5" t="s">
        <v>219</v>
      </c>
      <c r="K1004" s="37" t="s">
        <v>234</v>
      </c>
    </row>
    <row r="1005" spans="1:11">
      <c r="A1005" s="20">
        <f>ROWS($B$2:B1005)</f>
        <v>1004</v>
      </c>
      <c r="B1005" s="8">
        <f>IF(ISNUMBER(SEARCH(RECHERCHE!$D$12,D1005)),A1005,"")</f>
        <v>1004</v>
      </c>
      <c r="C1005" s="7">
        <f t="shared" si="15"/>
        <v>1004</v>
      </c>
      <c r="D1005" t="s">
        <v>1134</v>
      </c>
      <c r="E1005" s="2" t="s">
        <v>85</v>
      </c>
      <c r="F1005" s="3" t="s">
        <v>197</v>
      </c>
      <c r="G1005" s="3" t="s">
        <v>2</v>
      </c>
      <c r="H1005" s="3" t="s">
        <v>3</v>
      </c>
      <c r="I1005" s="3" t="s">
        <v>4</v>
      </c>
      <c r="J1005" s="5" t="s">
        <v>219</v>
      </c>
      <c r="K1005" s="37" t="s">
        <v>234</v>
      </c>
    </row>
    <row r="1006" spans="1:11">
      <c r="A1006" s="20">
        <f>ROWS($B$2:B1006)</f>
        <v>1005</v>
      </c>
      <c r="B1006" s="8">
        <f>IF(ISNUMBER(SEARCH(RECHERCHE!$D$12,D1006)),A1006,"")</f>
        <v>1005</v>
      </c>
      <c r="C1006" s="7">
        <f t="shared" si="15"/>
        <v>1005</v>
      </c>
      <c r="D1006" s="3" t="s">
        <v>1134</v>
      </c>
      <c r="E1006" s="2" t="s">
        <v>179</v>
      </c>
      <c r="F1006" s="3" t="s">
        <v>197</v>
      </c>
      <c r="G1006" s="3" t="s">
        <v>138</v>
      </c>
      <c r="H1006" s="3" t="s">
        <v>139</v>
      </c>
      <c r="I1006" s="3" t="s">
        <v>140</v>
      </c>
      <c r="J1006" s="5" t="s">
        <v>219</v>
      </c>
      <c r="K1006" s="37" t="s">
        <v>222</v>
      </c>
    </row>
    <row r="1007" spans="1:11">
      <c r="A1007" s="20">
        <f>ROWS($B$2:B1007)</f>
        <v>1006</v>
      </c>
      <c r="B1007" s="8">
        <f>IF(ISNUMBER(SEARCH(RECHERCHE!$D$12,D1007)),A1007,"")</f>
        <v>1006</v>
      </c>
      <c r="C1007" s="7">
        <f t="shared" si="15"/>
        <v>1006</v>
      </c>
      <c r="D1007" t="s">
        <v>1135</v>
      </c>
      <c r="E1007" s="2" t="s">
        <v>104</v>
      </c>
      <c r="F1007" s="3" t="s">
        <v>197</v>
      </c>
      <c r="G1007" s="3" t="s">
        <v>87</v>
      </c>
      <c r="H1007" s="3" t="s">
        <v>88</v>
      </c>
      <c r="I1007" s="3" t="s">
        <v>89</v>
      </c>
      <c r="J1007" s="5" t="s">
        <v>219</v>
      </c>
      <c r="K1007" s="37" t="s">
        <v>234</v>
      </c>
    </row>
    <row r="1008" spans="1:11">
      <c r="A1008" s="20">
        <f>ROWS($B$2:B1008)</f>
        <v>1007</v>
      </c>
      <c r="B1008" s="8">
        <f>IF(ISNUMBER(SEARCH(RECHERCHE!$D$12,D1008)),A1008,"")</f>
        <v>1007</v>
      </c>
      <c r="C1008" s="7">
        <f t="shared" si="15"/>
        <v>1007</v>
      </c>
      <c r="D1008" t="s">
        <v>1136</v>
      </c>
      <c r="E1008" s="37" t="s">
        <v>179</v>
      </c>
      <c r="F1008" s="3" t="s">
        <v>197</v>
      </c>
      <c r="G1008" s="3" t="s">
        <v>138</v>
      </c>
      <c r="H1008" s="3" t="s">
        <v>139</v>
      </c>
      <c r="I1008" s="3" t="s">
        <v>140</v>
      </c>
      <c r="J1008" s="5" t="s">
        <v>219</v>
      </c>
      <c r="K1008" s="37" t="s">
        <v>234</v>
      </c>
    </row>
    <row r="1009" spans="1:11">
      <c r="A1009" s="20">
        <f>ROWS($B$2:B1009)</f>
        <v>1008</v>
      </c>
      <c r="B1009" s="8">
        <f>IF(ISNUMBER(SEARCH(RECHERCHE!$D$12,D1009)),A1009,"")</f>
        <v>1008</v>
      </c>
      <c r="C1009" s="7">
        <f t="shared" si="15"/>
        <v>1008</v>
      </c>
      <c r="D1009" t="s">
        <v>1137</v>
      </c>
      <c r="E1009" s="2" t="s">
        <v>85</v>
      </c>
      <c r="F1009" s="3" t="s">
        <v>197</v>
      </c>
      <c r="G1009" s="3" t="s">
        <v>2</v>
      </c>
      <c r="H1009" s="3" t="s">
        <v>3</v>
      </c>
      <c r="I1009" s="3" t="s">
        <v>4</v>
      </c>
      <c r="J1009" s="5" t="s">
        <v>219</v>
      </c>
      <c r="K1009" s="37" t="s">
        <v>234</v>
      </c>
    </row>
    <row r="1010" spans="1:11">
      <c r="A1010" s="20">
        <f>ROWS($B$2:B1010)</f>
        <v>1009</v>
      </c>
      <c r="B1010" s="8">
        <f>IF(ISNUMBER(SEARCH(RECHERCHE!$D$12,D1010)),A1010,"")</f>
        <v>1009</v>
      </c>
      <c r="C1010" s="7">
        <f t="shared" si="15"/>
        <v>1009</v>
      </c>
      <c r="D1010" t="s">
        <v>1138</v>
      </c>
      <c r="E1010" s="2" t="s">
        <v>85</v>
      </c>
      <c r="F1010" s="3" t="s">
        <v>197</v>
      </c>
      <c r="G1010" s="3" t="s">
        <v>2</v>
      </c>
      <c r="H1010" s="3" t="s">
        <v>3</v>
      </c>
      <c r="I1010" s="3" t="s">
        <v>4</v>
      </c>
      <c r="J1010" s="5" t="s">
        <v>219</v>
      </c>
      <c r="K1010" s="37" t="s">
        <v>234</v>
      </c>
    </row>
    <row r="1011" spans="1:11">
      <c r="A1011" s="20">
        <f>ROWS($B$2:B1011)</f>
        <v>1010</v>
      </c>
      <c r="B1011" s="8">
        <f>IF(ISNUMBER(SEARCH(RECHERCHE!$D$12,D1011)),A1011,"")</f>
        <v>1010</v>
      </c>
      <c r="C1011" s="7">
        <f t="shared" si="15"/>
        <v>1010</v>
      </c>
      <c r="D1011" t="s">
        <v>1139</v>
      </c>
      <c r="E1011" s="2" t="s">
        <v>85</v>
      </c>
      <c r="F1011" s="3" t="s">
        <v>197</v>
      </c>
      <c r="G1011" s="3" t="s">
        <v>2</v>
      </c>
      <c r="H1011" s="3" t="s">
        <v>3</v>
      </c>
      <c r="I1011" s="3" t="s">
        <v>4</v>
      </c>
      <c r="J1011" s="5" t="s">
        <v>219</v>
      </c>
      <c r="K1011" s="37" t="s">
        <v>234</v>
      </c>
    </row>
    <row r="1012" spans="1:11">
      <c r="A1012" s="20">
        <f>ROWS($B$2:B1012)</f>
        <v>1011</v>
      </c>
      <c r="B1012" s="8">
        <f>IF(ISNUMBER(SEARCH(RECHERCHE!$D$12,D1012)),A1012,"")</f>
        <v>1011</v>
      </c>
      <c r="C1012" s="7">
        <f t="shared" si="15"/>
        <v>1011</v>
      </c>
      <c r="D1012" t="s">
        <v>1140</v>
      </c>
      <c r="E1012" s="2" t="s">
        <v>85</v>
      </c>
      <c r="F1012" s="3" t="s">
        <v>197</v>
      </c>
      <c r="G1012" s="3" t="s">
        <v>2</v>
      </c>
      <c r="H1012" s="3" t="s">
        <v>3</v>
      </c>
      <c r="I1012" s="3" t="s">
        <v>4</v>
      </c>
      <c r="J1012" s="5" t="s">
        <v>219</v>
      </c>
      <c r="K1012" s="37" t="s">
        <v>234</v>
      </c>
    </row>
    <row r="1013" spans="1:11">
      <c r="A1013" s="20">
        <f>ROWS($B$2:B1013)</f>
        <v>1012</v>
      </c>
      <c r="B1013" s="8">
        <f>IF(ISNUMBER(SEARCH(RECHERCHE!$D$12,D1013)),A1013,"")</f>
        <v>1012</v>
      </c>
      <c r="C1013" s="7">
        <f t="shared" si="15"/>
        <v>1012</v>
      </c>
      <c r="D1013" t="s">
        <v>1141</v>
      </c>
      <c r="E1013" s="2" t="s">
        <v>85</v>
      </c>
      <c r="F1013" s="3" t="s">
        <v>197</v>
      </c>
      <c r="G1013" s="3" t="s">
        <v>2</v>
      </c>
      <c r="H1013" s="3" t="s">
        <v>3</v>
      </c>
      <c r="I1013" s="3" t="s">
        <v>4</v>
      </c>
      <c r="J1013" s="5" t="s">
        <v>219</v>
      </c>
      <c r="K1013" s="37" t="s">
        <v>234</v>
      </c>
    </row>
    <row r="1014" spans="1:11">
      <c r="A1014" s="20">
        <f>ROWS($B$2:B1014)</f>
        <v>1013</v>
      </c>
      <c r="B1014" s="8">
        <f>IF(ISNUMBER(SEARCH(RECHERCHE!$D$12,D1014)),A1014,"")</f>
        <v>1013</v>
      </c>
      <c r="C1014" s="7">
        <f t="shared" si="15"/>
        <v>1013</v>
      </c>
      <c r="D1014" t="s">
        <v>1142</v>
      </c>
      <c r="E1014" s="2" t="s">
        <v>85</v>
      </c>
      <c r="F1014" s="3" t="s">
        <v>197</v>
      </c>
      <c r="G1014" s="3" t="s">
        <v>2</v>
      </c>
      <c r="H1014" s="3" t="s">
        <v>3</v>
      </c>
      <c r="I1014" s="3" t="s">
        <v>4</v>
      </c>
      <c r="J1014" s="5" t="s">
        <v>219</v>
      </c>
      <c r="K1014" s="37" t="s">
        <v>234</v>
      </c>
    </row>
    <row r="1015" spans="1:11">
      <c r="A1015" s="20">
        <f>ROWS($B$2:B1015)</f>
        <v>1014</v>
      </c>
      <c r="B1015" s="8">
        <f>IF(ISNUMBER(SEARCH(RECHERCHE!$D$12,D1015)),A1015,"")</f>
        <v>1014</v>
      </c>
      <c r="C1015" s="7">
        <f t="shared" si="15"/>
        <v>1014</v>
      </c>
      <c r="D1015" t="s">
        <v>1143</v>
      </c>
      <c r="E1015" s="2" t="s">
        <v>104</v>
      </c>
      <c r="F1015" s="3" t="s">
        <v>197</v>
      </c>
      <c r="G1015" s="3" t="s">
        <v>87</v>
      </c>
      <c r="H1015" s="3" t="s">
        <v>88</v>
      </c>
      <c r="I1015" s="3" t="s">
        <v>89</v>
      </c>
      <c r="J1015" s="5" t="s">
        <v>219</v>
      </c>
      <c r="K1015" s="37" t="s">
        <v>234</v>
      </c>
    </row>
    <row r="1016" spans="1:11">
      <c r="A1016" s="20">
        <f>ROWS($B$2:B1016)</f>
        <v>1015</v>
      </c>
      <c r="B1016" s="8">
        <f>IF(ISNUMBER(SEARCH(RECHERCHE!$D$12,D1016)),A1016,"")</f>
        <v>1015</v>
      </c>
      <c r="C1016" s="7">
        <f t="shared" si="15"/>
        <v>1015</v>
      </c>
      <c r="D1016" s="37" t="s">
        <v>1144</v>
      </c>
      <c r="E1016" s="2" t="s">
        <v>85</v>
      </c>
      <c r="F1016" s="3" t="s">
        <v>197</v>
      </c>
      <c r="G1016" s="3" t="s">
        <v>2</v>
      </c>
      <c r="H1016" s="3" t="s">
        <v>3</v>
      </c>
      <c r="I1016" s="3" t="s">
        <v>4</v>
      </c>
      <c r="J1016" s="5" t="s">
        <v>219</v>
      </c>
      <c r="K1016" s="37" t="s">
        <v>234</v>
      </c>
    </row>
    <row r="1017" spans="1:11">
      <c r="A1017" s="20">
        <f>ROWS($B$2:B1017)</f>
        <v>1016</v>
      </c>
      <c r="B1017" s="8">
        <f>IF(ISNUMBER(SEARCH(RECHERCHE!$D$12,D1017)),A1017,"")</f>
        <v>1016</v>
      </c>
      <c r="C1017" s="7">
        <f t="shared" si="15"/>
        <v>1016</v>
      </c>
      <c r="D1017" t="s">
        <v>1145</v>
      </c>
      <c r="E1017" s="2" t="s">
        <v>85</v>
      </c>
      <c r="F1017" s="3" t="s">
        <v>197</v>
      </c>
      <c r="G1017" s="3" t="s">
        <v>2</v>
      </c>
      <c r="H1017" s="3" t="s">
        <v>3</v>
      </c>
      <c r="I1017" s="3" t="s">
        <v>4</v>
      </c>
      <c r="J1017" s="5" t="s">
        <v>219</v>
      </c>
      <c r="K1017" s="37" t="s">
        <v>234</v>
      </c>
    </row>
    <row r="1018" spans="1:11">
      <c r="A1018" s="20">
        <f>ROWS($B$2:B1018)</f>
        <v>1017</v>
      </c>
      <c r="B1018" s="8">
        <f>IF(ISNUMBER(SEARCH(RECHERCHE!$D$12,D1018)),A1018,"")</f>
        <v>1017</v>
      </c>
      <c r="C1018" s="7">
        <f t="shared" si="15"/>
        <v>1017</v>
      </c>
      <c r="D1018" t="s">
        <v>1146</v>
      </c>
      <c r="E1018" s="2" t="s">
        <v>85</v>
      </c>
      <c r="F1018" s="3" t="s">
        <v>197</v>
      </c>
      <c r="G1018" s="3" t="s">
        <v>2</v>
      </c>
      <c r="H1018" s="3" t="s">
        <v>3</v>
      </c>
      <c r="I1018" s="3" t="s">
        <v>4</v>
      </c>
      <c r="J1018" s="5" t="s">
        <v>219</v>
      </c>
      <c r="K1018" s="37" t="s">
        <v>234</v>
      </c>
    </row>
    <row r="1019" spans="1:11">
      <c r="A1019" s="20">
        <f>ROWS($B$2:B1019)</f>
        <v>1018</v>
      </c>
      <c r="B1019" s="8">
        <f>IF(ISNUMBER(SEARCH(RECHERCHE!$D$12,D1019)),A1019,"")</f>
        <v>1018</v>
      </c>
      <c r="C1019" s="7">
        <f t="shared" si="15"/>
        <v>1018</v>
      </c>
      <c r="D1019" s="3" t="s">
        <v>1367</v>
      </c>
      <c r="E1019" s="37" t="s">
        <v>136</v>
      </c>
      <c r="F1019" s="3" t="s">
        <v>197</v>
      </c>
      <c r="G1019" s="3" t="s">
        <v>106</v>
      </c>
      <c r="H1019" s="3" t="s">
        <v>107</v>
      </c>
      <c r="I1019" s="3" t="s">
        <v>108</v>
      </c>
      <c r="J1019" s="5" t="s">
        <v>219</v>
      </c>
      <c r="K1019" s="37" t="s">
        <v>222</v>
      </c>
    </row>
    <row r="1020" spans="1:11">
      <c r="A1020" s="20">
        <f>ROWS($B$2:B1020)</f>
        <v>1019</v>
      </c>
      <c r="B1020" s="8">
        <f>IF(ISNUMBER(SEARCH(RECHERCHE!$D$12,D1020)),A1020,"")</f>
        <v>1019</v>
      </c>
      <c r="C1020" s="7">
        <f t="shared" si="15"/>
        <v>1019</v>
      </c>
      <c r="D1020" t="s">
        <v>1147</v>
      </c>
      <c r="E1020" s="2" t="s">
        <v>85</v>
      </c>
      <c r="F1020" s="3" t="s">
        <v>197</v>
      </c>
      <c r="G1020" s="3" t="s">
        <v>2</v>
      </c>
      <c r="H1020" s="3" t="s">
        <v>3</v>
      </c>
      <c r="I1020" s="3" t="s">
        <v>4</v>
      </c>
      <c r="J1020" s="5" t="s">
        <v>219</v>
      </c>
      <c r="K1020" s="37" t="s">
        <v>234</v>
      </c>
    </row>
    <row r="1021" spans="1:11">
      <c r="A1021" s="20">
        <f>ROWS($B$2:B1021)</f>
        <v>1020</v>
      </c>
      <c r="B1021" s="8">
        <f>IF(ISNUMBER(SEARCH(RECHERCHE!$D$12,D1021)),A1021,"")</f>
        <v>1020</v>
      </c>
      <c r="C1021" s="7">
        <f t="shared" si="15"/>
        <v>1020</v>
      </c>
      <c r="D1021" t="s">
        <v>1148</v>
      </c>
      <c r="E1021" s="2" t="s">
        <v>85</v>
      </c>
      <c r="F1021" s="3" t="s">
        <v>197</v>
      </c>
      <c r="G1021" s="3" t="s">
        <v>2</v>
      </c>
      <c r="H1021" s="3" t="s">
        <v>3</v>
      </c>
      <c r="I1021" s="3" t="s">
        <v>4</v>
      </c>
      <c r="J1021" s="5" t="s">
        <v>219</v>
      </c>
      <c r="K1021" s="37" t="s">
        <v>234</v>
      </c>
    </row>
    <row r="1022" spans="1:11">
      <c r="A1022" s="20">
        <f>ROWS($B$2:B1022)</f>
        <v>1021</v>
      </c>
      <c r="B1022" s="8">
        <f>IF(ISNUMBER(SEARCH(RECHERCHE!$D$12,D1022)),A1022,"")</f>
        <v>1021</v>
      </c>
      <c r="C1022" s="7">
        <f t="shared" si="15"/>
        <v>1021</v>
      </c>
      <c r="D1022" t="s">
        <v>1149</v>
      </c>
      <c r="E1022" s="2" t="s">
        <v>85</v>
      </c>
      <c r="F1022" s="3" t="s">
        <v>197</v>
      </c>
      <c r="G1022" s="3" t="s">
        <v>2</v>
      </c>
      <c r="H1022" s="3" t="s">
        <v>3</v>
      </c>
      <c r="I1022" s="3" t="s">
        <v>4</v>
      </c>
      <c r="J1022" s="5" t="s">
        <v>219</v>
      </c>
      <c r="K1022" s="37" t="s">
        <v>234</v>
      </c>
    </row>
    <row r="1023" spans="1:11">
      <c r="A1023" s="20">
        <f>ROWS($B$2:B1023)</f>
        <v>1022</v>
      </c>
      <c r="B1023" s="8">
        <f>IF(ISNUMBER(SEARCH(RECHERCHE!$D$12,D1023)),A1023,"")</f>
        <v>1022</v>
      </c>
      <c r="C1023" s="7">
        <f t="shared" si="15"/>
        <v>1022</v>
      </c>
      <c r="D1023" t="s">
        <v>1150</v>
      </c>
      <c r="E1023" s="2" t="s">
        <v>85</v>
      </c>
      <c r="F1023" s="3" t="s">
        <v>197</v>
      </c>
      <c r="G1023" s="3" t="s">
        <v>2</v>
      </c>
      <c r="H1023" s="3" t="s">
        <v>3</v>
      </c>
      <c r="I1023" s="3" t="s">
        <v>4</v>
      </c>
      <c r="J1023" s="5" t="s">
        <v>219</v>
      </c>
      <c r="K1023" s="37" t="s">
        <v>234</v>
      </c>
    </row>
    <row r="1024" spans="1:11">
      <c r="A1024" s="20">
        <f>ROWS($B$2:B1024)</f>
        <v>1023</v>
      </c>
      <c r="B1024" s="8">
        <f>IF(ISNUMBER(SEARCH(RECHERCHE!$D$12,D1024)),A1024,"")</f>
        <v>1023</v>
      </c>
      <c r="C1024" s="7">
        <f t="shared" si="15"/>
        <v>1023</v>
      </c>
      <c r="D1024" t="s">
        <v>1151</v>
      </c>
      <c r="E1024" s="2" t="s">
        <v>179</v>
      </c>
      <c r="F1024" s="3" t="s">
        <v>197</v>
      </c>
      <c r="G1024" s="3" t="s">
        <v>138</v>
      </c>
      <c r="H1024" s="3" t="s">
        <v>139</v>
      </c>
      <c r="I1024" s="3" t="s">
        <v>140</v>
      </c>
      <c r="J1024" s="5" t="s">
        <v>219</v>
      </c>
      <c r="K1024" s="37" t="s">
        <v>234</v>
      </c>
    </row>
    <row r="1025" spans="1:11">
      <c r="A1025" s="20">
        <f>ROWS($B$2:B1025)</f>
        <v>1024</v>
      </c>
      <c r="B1025" s="8">
        <f>IF(ISNUMBER(SEARCH(RECHERCHE!$D$12,D1025)),A1025,"")</f>
        <v>1024</v>
      </c>
      <c r="C1025" s="7">
        <f t="shared" si="15"/>
        <v>1024</v>
      </c>
      <c r="D1025" t="s">
        <v>1152</v>
      </c>
      <c r="E1025" s="2" t="s">
        <v>104</v>
      </c>
      <c r="F1025" s="3" t="s">
        <v>197</v>
      </c>
      <c r="G1025" s="3" t="s">
        <v>87</v>
      </c>
      <c r="H1025" s="3" t="s">
        <v>88</v>
      </c>
      <c r="I1025" s="3" t="s">
        <v>89</v>
      </c>
      <c r="J1025" s="5" t="s">
        <v>219</v>
      </c>
      <c r="K1025" s="37" t="s">
        <v>234</v>
      </c>
    </row>
    <row r="1026" spans="1:11">
      <c r="A1026" s="20">
        <f>ROWS($B$2:B1026)</f>
        <v>1025</v>
      </c>
      <c r="B1026" s="8">
        <f>IF(ISNUMBER(SEARCH(RECHERCHE!$D$12,D1026)),A1026,"")</f>
        <v>1025</v>
      </c>
      <c r="C1026" s="7">
        <f t="shared" ref="C1026:C1089" si="16">IFERROR(SMALL($B$2:$B$1152,A1026),"")</f>
        <v>1025</v>
      </c>
      <c r="D1026" s="3" t="s">
        <v>1368</v>
      </c>
      <c r="E1026" s="2" t="s">
        <v>179</v>
      </c>
      <c r="F1026" s="3" t="s">
        <v>197</v>
      </c>
      <c r="G1026" s="3" t="s">
        <v>138</v>
      </c>
      <c r="H1026" s="3" t="s">
        <v>139</v>
      </c>
      <c r="I1026" s="3" t="s">
        <v>140</v>
      </c>
      <c r="J1026" s="5" t="s">
        <v>219</v>
      </c>
      <c r="K1026" s="37" t="s">
        <v>222</v>
      </c>
    </row>
    <row r="1027" spans="1:11">
      <c r="A1027" s="20">
        <f>ROWS($B$2:B1027)</f>
        <v>1026</v>
      </c>
      <c r="B1027" s="8">
        <f>IF(ISNUMBER(SEARCH(RECHERCHE!$D$12,D1027)),A1027,"")</f>
        <v>1026</v>
      </c>
      <c r="C1027" s="7">
        <f t="shared" si="16"/>
        <v>1026</v>
      </c>
      <c r="D1027" t="s">
        <v>1153</v>
      </c>
      <c r="E1027" s="2" t="s">
        <v>85</v>
      </c>
      <c r="F1027" s="3" t="s">
        <v>197</v>
      </c>
      <c r="G1027" s="3" t="s">
        <v>2</v>
      </c>
      <c r="H1027" s="3" t="s">
        <v>3</v>
      </c>
      <c r="I1027" s="3" t="s">
        <v>4</v>
      </c>
      <c r="J1027" s="5" t="s">
        <v>219</v>
      </c>
      <c r="K1027" s="37" t="s">
        <v>234</v>
      </c>
    </row>
    <row r="1028" spans="1:11">
      <c r="A1028" s="20">
        <f>ROWS($B$2:B1028)</f>
        <v>1027</v>
      </c>
      <c r="B1028" s="8">
        <f>IF(ISNUMBER(SEARCH(RECHERCHE!$D$12,D1028)),A1028,"")</f>
        <v>1027</v>
      </c>
      <c r="C1028" s="7">
        <f t="shared" si="16"/>
        <v>1027</v>
      </c>
      <c r="D1028" t="s">
        <v>1154</v>
      </c>
      <c r="E1028" s="2" t="s">
        <v>179</v>
      </c>
      <c r="F1028" s="3" t="s">
        <v>197</v>
      </c>
      <c r="G1028" s="3" t="s">
        <v>138</v>
      </c>
      <c r="H1028" s="3" t="s">
        <v>139</v>
      </c>
      <c r="I1028" s="3" t="s">
        <v>140</v>
      </c>
      <c r="J1028" s="5" t="s">
        <v>219</v>
      </c>
      <c r="K1028" s="37" t="s">
        <v>234</v>
      </c>
    </row>
    <row r="1029" spans="1:11">
      <c r="A1029" s="20">
        <f>ROWS($B$2:B1029)</f>
        <v>1028</v>
      </c>
      <c r="B1029" s="8">
        <f>IF(ISNUMBER(SEARCH(RECHERCHE!$D$12,D1029)),A1029,"")</f>
        <v>1028</v>
      </c>
      <c r="C1029" s="7">
        <f t="shared" si="16"/>
        <v>1028</v>
      </c>
      <c r="D1029" s="3" t="s">
        <v>1154</v>
      </c>
      <c r="E1029" s="2" t="s">
        <v>179</v>
      </c>
      <c r="F1029" s="3" t="s">
        <v>197</v>
      </c>
      <c r="G1029" s="3" t="s">
        <v>138</v>
      </c>
      <c r="H1029" s="3" t="s">
        <v>139</v>
      </c>
      <c r="I1029" s="3" t="s">
        <v>140</v>
      </c>
      <c r="J1029" s="5" t="s">
        <v>219</v>
      </c>
      <c r="K1029" s="37" t="s">
        <v>222</v>
      </c>
    </row>
    <row r="1030" spans="1:11">
      <c r="A1030" s="20">
        <f>ROWS($B$2:B1030)</f>
        <v>1029</v>
      </c>
      <c r="B1030" s="8">
        <f>IF(ISNUMBER(SEARCH(RECHERCHE!$D$12,D1030)),A1030,"")</f>
        <v>1029</v>
      </c>
      <c r="C1030" s="7">
        <f t="shared" si="16"/>
        <v>1029</v>
      </c>
      <c r="D1030" t="s">
        <v>1155</v>
      </c>
      <c r="E1030" s="2" t="s">
        <v>179</v>
      </c>
      <c r="F1030" s="3" t="s">
        <v>197</v>
      </c>
      <c r="G1030" s="3" t="s">
        <v>138</v>
      </c>
      <c r="H1030" s="3" t="s">
        <v>139</v>
      </c>
      <c r="I1030" s="3" t="s">
        <v>140</v>
      </c>
      <c r="J1030" s="5" t="s">
        <v>219</v>
      </c>
      <c r="K1030" s="37" t="s">
        <v>234</v>
      </c>
    </row>
    <row r="1031" spans="1:11">
      <c r="A1031" s="20">
        <f>ROWS($B$2:B1031)</f>
        <v>1030</v>
      </c>
      <c r="B1031" s="8">
        <f>IF(ISNUMBER(SEARCH(RECHERCHE!$D$12,D1031)),A1031,"")</f>
        <v>1030</v>
      </c>
      <c r="C1031" s="7">
        <f t="shared" si="16"/>
        <v>1030</v>
      </c>
      <c r="D1031" s="3" t="s">
        <v>1369</v>
      </c>
      <c r="E1031" s="2" t="s">
        <v>179</v>
      </c>
      <c r="F1031" s="3" t="s">
        <v>197</v>
      </c>
      <c r="G1031" s="3" t="s">
        <v>138</v>
      </c>
      <c r="H1031" s="3" t="s">
        <v>139</v>
      </c>
      <c r="I1031" s="3" t="s">
        <v>140</v>
      </c>
      <c r="J1031" s="5" t="s">
        <v>219</v>
      </c>
      <c r="K1031" s="37" t="s">
        <v>222</v>
      </c>
    </row>
    <row r="1032" spans="1:11">
      <c r="A1032" s="20">
        <f>ROWS($B$2:B1032)</f>
        <v>1031</v>
      </c>
      <c r="B1032" s="8">
        <f>IF(ISNUMBER(SEARCH(RECHERCHE!$D$12,D1032)),A1032,"")</f>
        <v>1031</v>
      </c>
      <c r="C1032" s="7">
        <f t="shared" si="16"/>
        <v>1031</v>
      </c>
      <c r="D1032" s="46" t="s">
        <v>1156</v>
      </c>
      <c r="E1032" s="2" t="s">
        <v>85</v>
      </c>
      <c r="F1032" s="3" t="s">
        <v>197</v>
      </c>
      <c r="G1032" s="3" t="s">
        <v>2</v>
      </c>
      <c r="H1032" s="3" t="s">
        <v>3</v>
      </c>
      <c r="I1032" s="3" t="s">
        <v>4</v>
      </c>
      <c r="J1032" s="5" t="s">
        <v>219</v>
      </c>
      <c r="K1032" s="37" t="s">
        <v>234</v>
      </c>
    </row>
    <row r="1033" spans="1:11">
      <c r="A1033" s="20">
        <f>ROWS($B$2:B1033)</f>
        <v>1032</v>
      </c>
      <c r="B1033" s="8">
        <f>IF(ISNUMBER(SEARCH(RECHERCHE!$D$12,D1033)),A1033,"")</f>
        <v>1032</v>
      </c>
      <c r="C1033" s="7">
        <f t="shared" si="16"/>
        <v>1032</v>
      </c>
      <c r="D1033" t="s">
        <v>1157</v>
      </c>
      <c r="E1033" s="37" t="s">
        <v>179</v>
      </c>
      <c r="F1033" s="3" t="s">
        <v>197</v>
      </c>
      <c r="G1033" s="3" t="s">
        <v>138</v>
      </c>
      <c r="H1033" s="3" t="s">
        <v>139</v>
      </c>
      <c r="I1033" s="3" t="s">
        <v>140</v>
      </c>
      <c r="J1033" s="5" t="s">
        <v>219</v>
      </c>
      <c r="K1033" s="37" t="s">
        <v>234</v>
      </c>
    </row>
    <row r="1034" spans="1:11">
      <c r="A1034" s="20">
        <f>ROWS($B$2:B1034)</f>
        <v>1033</v>
      </c>
      <c r="B1034" s="8">
        <f>IF(ISNUMBER(SEARCH(RECHERCHE!$D$12,D1034)),A1034,"")</f>
        <v>1033</v>
      </c>
      <c r="C1034" s="7">
        <f t="shared" si="16"/>
        <v>1033</v>
      </c>
      <c r="D1034" t="s">
        <v>1158</v>
      </c>
      <c r="E1034" s="2" t="s">
        <v>179</v>
      </c>
      <c r="F1034" s="3" t="s">
        <v>197</v>
      </c>
      <c r="G1034" s="3" t="s">
        <v>138</v>
      </c>
      <c r="H1034" s="3" t="s">
        <v>139</v>
      </c>
      <c r="I1034" s="3" t="s">
        <v>140</v>
      </c>
      <c r="J1034" s="5" t="s">
        <v>219</v>
      </c>
      <c r="K1034" s="37" t="s">
        <v>234</v>
      </c>
    </row>
    <row r="1035" spans="1:11">
      <c r="A1035" s="20">
        <f>ROWS($B$2:B1035)</f>
        <v>1034</v>
      </c>
      <c r="B1035" s="8">
        <f>IF(ISNUMBER(SEARCH(RECHERCHE!$D$12,D1035)),A1035,"")</f>
        <v>1034</v>
      </c>
      <c r="C1035" s="7">
        <f t="shared" si="16"/>
        <v>1034</v>
      </c>
      <c r="D1035" t="s">
        <v>1159</v>
      </c>
      <c r="E1035" s="2" t="s">
        <v>179</v>
      </c>
      <c r="F1035" s="3" t="s">
        <v>197</v>
      </c>
      <c r="G1035" s="3" t="s">
        <v>138</v>
      </c>
      <c r="H1035" s="3" t="s">
        <v>139</v>
      </c>
      <c r="I1035" s="3" t="s">
        <v>140</v>
      </c>
      <c r="J1035" s="5" t="s">
        <v>219</v>
      </c>
      <c r="K1035" s="37" t="s">
        <v>234</v>
      </c>
    </row>
    <row r="1036" spans="1:11">
      <c r="A1036" s="20">
        <f>ROWS($B$2:B1036)</f>
        <v>1035</v>
      </c>
      <c r="B1036" s="8">
        <f>IF(ISNUMBER(SEARCH(RECHERCHE!$D$12,D1036)),A1036,"")</f>
        <v>1035</v>
      </c>
      <c r="C1036" s="7">
        <f t="shared" si="16"/>
        <v>1035</v>
      </c>
      <c r="D1036" t="s">
        <v>1160</v>
      </c>
      <c r="E1036" s="2" t="s">
        <v>179</v>
      </c>
      <c r="F1036" s="3" t="s">
        <v>197</v>
      </c>
      <c r="G1036" s="3" t="s">
        <v>138</v>
      </c>
      <c r="H1036" s="3" t="s">
        <v>139</v>
      </c>
      <c r="I1036" s="3" t="s">
        <v>140</v>
      </c>
      <c r="J1036" s="5" t="s">
        <v>219</v>
      </c>
      <c r="K1036" s="37" t="s">
        <v>234</v>
      </c>
    </row>
    <row r="1037" spans="1:11">
      <c r="A1037" s="20">
        <f>ROWS($B$2:B1037)</f>
        <v>1036</v>
      </c>
      <c r="B1037" s="8">
        <f>IF(ISNUMBER(SEARCH(RECHERCHE!$D$12,D1037)),A1037,"")</f>
        <v>1036</v>
      </c>
      <c r="C1037" s="7">
        <f t="shared" si="16"/>
        <v>1036</v>
      </c>
      <c r="D1037" t="s">
        <v>1161</v>
      </c>
      <c r="E1037" s="2" t="s">
        <v>179</v>
      </c>
      <c r="F1037" s="3" t="s">
        <v>197</v>
      </c>
      <c r="G1037" s="3" t="s">
        <v>138</v>
      </c>
      <c r="H1037" s="3" t="s">
        <v>139</v>
      </c>
      <c r="I1037" s="3" t="s">
        <v>140</v>
      </c>
      <c r="J1037" s="5" t="s">
        <v>219</v>
      </c>
      <c r="K1037" s="37" t="s">
        <v>234</v>
      </c>
    </row>
    <row r="1038" spans="1:11">
      <c r="A1038" s="20">
        <f>ROWS($B$2:B1038)</f>
        <v>1037</v>
      </c>
      <c r="B1038" s="8">
        <f>IF(ISNUMBER(SEARCH(RECHERCHE!$D$12,D1038)),A1038,"")</f>
        <v>1037</v>
      </c>
      <c r="C1038" s="7">
        <f t="shared" si="16"/>
        <v>1037</v>
      </c>
      <c r="D1038" t="s">
        <v>1162</v>
      </c>
      <c r="E1038" s="2" t="s">
        <v>85</v>
      </c>
      <c r="F1038" s="3" t="s">
        <v>197</v>
      </c>
      <c r="G1038" s="3" t="s">
        <v>2</v>
      </c>
      <c r="H1038" s="3" t="s">
        <v>3</v>
      </c>
      <c r="I1038" s="3" t="s">
        <v>4</v>
      </c>
      <c r="J1038" s="5" t="s">
        <v>219</v>
      </c>
      <c r="K1038" s="37" t="s">
        <v>234</v>
      </c>
    </row>
    <row r="1039" spans="1:11">
      <c r="A1039" s="20">
        <f>ROWS($B$2:B1039)</f>
        <v>1038</v>
      </c>
      <c r="B1039" s="8">
        <f>IF(ISNUMBER(SEARCH(RECHERCHE!$D$12,D1039)),A1039,"")</f>
        <v>1038</v>
      </c>
      <c r="C1039" s="7">
        <f t="shared" si="16"/>
        <v>1038</v>
      </c>
      <c r="D1039" s="46" t="s">
        <v>1163</v>
      </c>
      <c r="E1039" s="2" t="s">
        <v>85</v>
      </c>
      <c r="F1039" s="3" t="s">
        <v>197</v>
      </c>
      <c r="G1039" s="3" t="s">
        <v>2</v>
      </c>
      <c r="H1039" s="3" t="s">
        <v>3</v>
      </c>
      <c r="I1039" s="3" t="s">
        <v>4</v>
      </c>
      <c r="J1039" s="5" t="s">
        <v>219</v>
      </c>
      <c r="K1039" s="37" t="s">
        <v>234</v>
      </c>
    </row>
    <row r="1040" spans="1:11">
      <c r="A1040" s="20">
        <f>ROWS($B$2:B1040)</f>
        <v>1039</v>
      </c>
      <c r="B1040" s="8">
        <f>IF(ISNUMBER(SEARCH(RECHERCHE!$D$12,D1040)),A1040,"")</f>
        <v>1039</v>
      </c>
      <c r="C1040" s="7">
        <f t="shared" si="16"/>
        <v>1039</v>
      </c>
      <c r="D1040" s="46" t="s">
        <v>1164</v>
      </c>
      <c r="E1040" s="2" t="s">
        <v>179</v>
      </c>
      <c r="F1040" s="3" t="s">
        <v>197</v>
      </c>
      <c r="G1040" s="3" t="s">
        <v>138</v>
      </c>
      <c r="H1040" s="3" t="s">
        <v>139</v>
      </c>
      <c r="I1040" s="3" t="s">
        <v>140</v>
      </c>
      <c r="J1040" s="5" t="s">
        <v>219</v>
      </c>
      <c r="K1040" s="37" t="s">
        <v>234</v>
      </c>
    </row>
    <row r="1041" spans="1:11">
      <c r="A1041" s="20">
        <f>ROWS($B$2:B1041)</f>
        <v>1040</v>
      </c>
      <c r="B1041" s="8">
        <f>IF(ISNUMBER(SEARCH(RECHERCHE!$D$12,D1041)),A1041,"")</f>
        <v>1040</v>
      </c>
      <c r="C1041" s="7">
        <f t="shared" si="16"/>
        <v>1040</v>
      </c>
      <c r="D1041" t="s">
        <v>1165</v>
      </c>
      <c r="E1041" s="2" t="s">
        <v>179</v>
      </c>
      <c r="F1041" s="3" t="s">
        <v>197</v>
      </c>
      <c r="G1041" s="3" t="s">
        <v>138</v>
      </c>
      <c r="H1041" s="3" t="s">
        <v>139</v>
      </c>
      <c r="I1041" s="3" t="s">
        <v>140</v>
      </c>
      <c r="J1041" s="5" t="s">
        <v>219</v>
      </c>
      <c r="K1041" s="37" t="s">
        <v>234</v>
      </c>
    </row>
    <row r="1042" spans="1:11">
      <c r="A1042" s="20">
        <f>ROWS($B$2:B1042)</f>
        <v>1041</v>
      </c>
      <c r="B1042" s="8">
        <f>IF(ISNUMBER(SEARCH(RECHERCHE!$D$12,D1042)),A1042,"")</f>
        <v>1041</v>
      </c>
      <c r="C1042" s="7">
        <f t="shared" si="16"/>
        <v>1041</v>
      </c>
      <c r="D1042" t="s">
        <v>1166</v>
      </c>
      <c r="E1042" s="2" t="s">
        <v>104</v>
      </c>
      <c r="F1042" s="3" t="s">
        <v>197</v>
      </c>
      <c r="G1042" s="3" t="s">
        <v>87</v>
      </c>
      <c r="H1042" s="3" t="s">
        <v>88</v>
      </c>
      <c r="I1042" s="3" t="s">
        <v>89</v>
      </c>
      <c r="J1042" s="5" t="s">
        <v>219</v>
      </c>
      <c r="K1042" s="37" t="s">
        <v>234</v>
      </c>
    </row>
    <row r="1043" spans="1:11">
      <c r="A1043" s="20">
        <f>ROWS($B$2:B1043)</f>
        <v>1042</v>
      </c>
      <c r="B1043" s="8">
        <f>IF(ISNUMBER(SEARCH(RECHERCHE!$D$12,D1043)),A1043,"")</f>
        <v>1042</v>
      </c>
      <c r="C1043" s="7">
        <f t="shared" si="16"/>
        <v>1042</v>
      </c>
      <c r="D1043" s="2" t="s">
        <v>1167</v>
      </c>
      <c r="E1043" s="2" t="s">
        <v>179</v>
      </c>
      <c r="F1043" s="3" t="s">
        <v>197</v>
      </c>
      <c r="G1043" s="3" t="s">
        <v>138</v>
      </c>
      <c r="H1043" s="3" t="s">
        <v>139</v>
      </c>
      <c r="I1043" s="3" t="s">
        <v>140</v>
      </c>
      <c r="J1043" s="5" t="s">
        <v>219</v>
      </c>
      <c r="K1043" s="37" t="s">
        <v>234</v>
      </c>
    </row>
    <row r="1044" spans="1:11">
      <c r="A1044" s="20">
        <f>ROWS($B$2:B1044)</f>
        <v>1043</v>
      </c>
      <c r="B1044" s="8">
        <f>IF(ISNUMBER(SEARCH(RECHERCHE!$D$12,D1044)),A1044,"")</f>
        <v>1043</v>
      </c>
      <c r="C1044" s="7">
        <f t="shared" si="16"/>
        <v>1043</v>
      </c>
      <c r="D1044" t="s">
        <v>1168</v>
      </c>
      <c r="E1044" s="2" t="s">
        <v>85</v>
      </c>
      <c r="F1044" s="3" t="s">
        <v>197</v>
      </c>
      <c r="G1044" s="3" t="s">
        <v>2</v>
      </c>
      <c r="H1044" s="3" t="s">
        <v>3</v>
      </c>
      <c r="I1044" s="3" t="s">
        <v>4</v>
      </c>
      <c r="J1044" s="5" t="s">
        <v>219</v>
      </c>
      <c r="K1044" s="37" t="s">
        <v>234</v>
      </c>
    </row>
    <row r="1045" spans="1:11">
      <c r="A1045" s="20">
        <f>ROWS($B$2:B1045)</f>
        <v>1044</v>
      </c>
      <c r="B1045" s="8">
        <f>IF(ISNUMBER(SEARCH(RECHERCHE!$D$12,D1045)),A1045,"")</f>
        <v>1044</v>
      </c>
      <c r="C1045" s="7">
        <f t="shared" si="16"/>
        <v>1044</v>
      </c>
      <c r="D1045" t="s">
        <v>1169</v>
      </c>
      <c r="E1045" s="2" t="s">
        <v>85</v>
      </c>
      <c r="F1045" s="3" t="s">
        <v>197</v>
      </c>
      <c r="G1045" s="3" t="s">
        <v>2</v>
      </c>
      <c r="H1045" s="3" t="s">
        <v>3</v>
      </c>
      <c r="I1045" s="3" t="s">
        <v>4</v>
      </c>
      <c r="J1045" s="5" t="s">
        <v>219</v>
      </c>
      <c r="K1045" s="37" t="s">
        <v>234</v>
      </c>
    </row>
    <row r="1046" spans="1:11">
      <c r="A1046" s="20">
        <f>ROWS($B$2:B1046)</f>
        <v>1045</v>
      </c>
      <c r="B1046" s="8">
        <f>IF(ISNUMBER(SEARCH(RECHERCHE!$D$12,D1046)),A1046,"")</f>
        <v>1045</v>
      </c>
      <c r="C1046" s="7">
        <f t="shared" si="16"/>
        <v>1045</v>
      </c>
      <c r="D1046" s="2" t="s">
        <v>1170</v>
      </c>
      <c r="E1046" s="2" t="s">
        <v>179</v>
      </c>
      <c r="F1046" s="3" t="s">
        <v>197</v>
      </c>
      <c r="G1046" s="3" t="s">
        <v>138</v>
      </c>
      <c r="H1046" s="3" t="s">
        <v>139</v>
      </c>
      <c r="I1046" s="3" t="s">
        <v>140</v>
      </c>
      <c r="J1046" s="5" t="s">
        <v>219</v>
      </c>
      <c r="K1046" s="37" t="s">
        <v>234</v>
      </c>
    </row>
    <row r="1047" spans="1:11">
      <c r="A1047" s="20">
        <f>ROWS($B$2:B1047)</f>
        <v>1046</v>
      </c>
      <c r="B1047" s="8">
        <f>IF(ISNUMBER(SEARCH(RECHERCHE!$D$12,D1047)),A1047,"")</f>
        <v>1046</v>
      </c>
      <c r="C1047" s="7">
        <f t="shared" si="16"/>
        <v>1046</v>
      </c>
      <c r="D1047" s="46" t="s">
        <v>1171</v>
      </c>
      <c r="E1047" s="2" t="s">
        <v>179</v>
      </c>
      <c r="F1047" s="3" t="s">
        <v>197</v>
      </c>
      <c r="G1047" s="3" t="s">
        <v>138</v>
      </c>
      <c r="H1047" s="3" t="s">
        <v>139</v>
      </c>
      <c r="I1047" s="3" t="s">
        <v>140</v>
      </c>
      <c r="J1047" s="5" t="s">
        <v>219</v>
      </c>
      <c r="K1047" s="37" t="s">
        <v>234</v>
      </c>
    </row>
    <row r="1048" spans="1:11">
      <c r="A1048" s="20">
        <f>ROWS($B$2:B1048)</f>
        <v>1047</v>
      </c>
      <c r="B1048" s="8">
        <f>IF(ISNUMBER(SEARCH(RECHERCHE!$D$12,D1048)),A1048,"")</f>
        <v>1047</v>
      </c>
      <c r="C1048" s="7">
        <f t="shared" si="16"/>
        <v>1047</v>
      </c>
      <c r="D1048" t="s">
        <v>1172</v>
      </c>
      <c r="E1048" s="2" t="s">
        <v>179</v>
      </c>
      <c r="F1048" s="3" t="s">
        <v>197</v>
      </c>
      <c r="G1048" s="3" t="s">
        <v>138</v>
      </c>
      <c r="H1048" s="3" t="s">
        <v>139</v>
      </c>
      <c r="I1048" s="3" t="s">
        <v>140</v>
      </c>
      <c r="J1048" s="5" t="s">
        <v>219</v>
      </c>
      <c r="K1048" s="37" t="s">
        <v>234</v>
      </c>
    </row>
    <row r="1049" spans="1:11">
      <c r="A1049" s="20">
        <f>ROWS($B$2:B1049)</f>
        <v>1048</v>
      </c>
      <c r="B1049" s="8">
        <f>IF(ISNUMBER(SEARCH(RECHERCHE!$D$12,D1049)),A1049,"")</f>
        <v>1048</v>
      </c>
      <c r="C1049" s="7">
        <f t="shared" si="16"/>
        <v>1048</v>
      </c>
      <c r="D1049" t="s">
        <v>1173</v>
      </c>
      <c r="E1049" s="2" t="s">
        <v>104</v>
      </c>
      <c r="F1049" s="3" t="s">
        <v>197</v>
      </c>
      <c r="G1049" s="3" t="s">
        <v>87</v>
      </c>
      <c r="H1049" s="3" t="s">
        <v>88</v>
      </c>
      <c r="I1049" s="3" t="s">
        <v>89</v>
      </c>
      <c r="J1049" s="5" t="s">
        <v>219</v>
      </c>
      <c r="K1049" s="37" t="s">
        <v>234</v>
      </c>
    </row>
    <row r="1050" spans="1:11">
      <c r="A1050" s="20">
        <f>ROWS($B$2:B1050)</f>
        <v>1049</v>
      </c>
      <c r="B1050" s="8">
        <f>IF(ISNUMBER(SEARCH(RECHERCHE!$D$12,D1050)),A1050,"")</f>
        <v>1049</v>
      </c>
      <c r="C1050" s="7">
        <f t="shared" si="16"/>
        <v>1049</v>
      </c>
      <c r="D1050" t="s">
        <v>1174</v>
      </c>
      <c r="E1050" s="2" t="s">
        <v>179</v>
      </c>
      <c r="F1050" s="3" t="s">
        <v>197</v>
      </c>
      <c r="G1050" s="3" t="s">
        <v>138</v>
      </c>
      <c r="H1050" s="3" t="s">
        <v>139</v>
      </c>
      <c r="I1050" s="3" t="s">
        <v>140</v>
      </c>
      <c r="J1050" s="5" t="s">
        <v>219</v>
      </c>
      <c r="K1050" s="37" t="s">
        <v>234</v>
      </c>
    </row>
    <row r="1051" spans="1:11">
      <c r="A1051" s="20">
        <f>ROWS($B$2:B1051)</f>
        <v>1050</v>
      </c>
      <c r="B1051" s="8">
        <f>IF(ISNUMBER(SEARCH(RECHERCHE!$D$12,D1051)),A1051,"")</f>
        <v>1050</v>
      </c>
      <c r="C1051" s="7">
        <f t="shared" si="16"/>
        <v>1050</v>
      </c>
      <c r="D1051" t="s">
        <v>1175</v>
      </c>
      <c r="E1051" s="2" t="s">
        <v>85</v>
      </c>
      <c r="F1051" s="3" t="s">
        <v>197</v>
      </c>
      <c r="G1051" s="3" t="s">
        <v>2</v>
      </c>
      <c r="H1051" s="3" t="s">
        <v>3</v>
      </c>
      <c r="I1051" s="3" t="s">
        <v>4</v>
      </c>
      <c r="J1051" s="5" t="s">
        <v>219</v>
      </c>
      <c r="K1051" s="37" t="s">
        <v>234</v>
      </c>
    </row>
    <row r="1052" spans="1:11">
      <c r="A1052" s="20">
        <f>ROWS($B$2:B1052)</f>
        <v>1051</v>
      </c>
      <c r="B1052" s="8">
        <f>IF(ISNUMBER(SEARCH(RECHERCHE!$D$12,D1052)),A1052,"")</f>
        <v>1051</v>
      </c>
      <c r="C1052" s="7">
        <f t="shared" si="16"/>
        <v>1051</v>
      </c>
      <c r="D1052" s="3" t="s">
        <v>1370</v>
      </c>
      <c r="E1052" s="37" t="s">
        <v>136</v>
      </c>
      <c r="F1052" s="3" t="s">
        <v>197</v>
      </c>
      <c r="G1052" s="3" t="s">
        <v>106</v>
      </c>
      <c r="H1052" s="3" t="s">
        <v>107</v>
      </c>
      <c r="I1052" s="3" t="s">
        <v>108</v>
      </c>
      <c r="J1052" s="5" t="s">
        <v>219</v>
      </c>
      <c r="K1052" s="37" t="s">
        <v>222</v>
      </c>
    </row>
    <row r="1053" spans="1:11">
      <c r="A1053" s="20">
        <f>ROWS($B$2:B1053)</f>
        <v>1052</v>
      </c>
      <c r="B1053" s="8">
        <f>IF(ISNUMBER(SEARCH(RECHERCHE!$D$12,D1053)),A1053,"")</f>
        <v>1052</v>
      </c>
      <c r="C1053" s="7">
        <f t="shared" si="16"/>
        <v>1052</v>
      </c>
      <c r="D1053" s="37" t="s">
        <v>1176</v>
      </c>
      <c r="E1053" s="2" t="s">
        <v>179</v>
      </c>
      <c r="F1053" s="3" t="s">
        <v>197</v>
      </c>
      <c r="G1053" s="3" t="s">
        <v>138</v>
      </c>
      <c r="H1053" s="3" t="s">
        <v>139</v>
      </c>
      <c r="I1053" s="3" t="s">
        <v>140</v>
      </c>
      <c r="J1053" s="5" t="s">
        <v>219</v>
      </c>
      <c r="K1053" s="37" t="s">
        <v>234</v>
      </c>
    </row>
    <row r="1054" spans="1:11">
      <c r="A1054" s="20">
        <f>ROWS($B$2:B1054)</f>
        <v>1053</v>
      </c>
      <c r="B1054" s="8">
        <f>IF(ISNUMBER(SEARCH(RECHERCHE!$D$12,D1054)),A1054,"")</f>
        <v>1053</v>
      </c>
      <c r="C1054" s="7">
        <f t="shared" si="16"/>
        <v>1053</v>
      </c>
      <c r="D1054" t="s">
        <v>1177</v>
      </c>
      <c r="E1054" s="2" t="s">
        <v>104</v>
      </c>
      <c r="F1054" s="3" t="s">
        <v>197</v>
      </c>
      <c r="G1054" s="3" t="s">
        <v>87</v>
      </c>
      <c r="H1054" s="3" t="s">
        <v>88</v>
      </c>
      <c r="I1054" s="3" t="s">
        <v>89</v>
      </c>
      <c r="J1054" s="5" t="s">
        <v>219</v>
      </c>
      <c r="K1054" s="37" t="s">
        <v>234</v>
      </c>
    </row>
    <row r="1055" spans="1:11">
      <c r="A1055" s="20">
        <f>ROWS($B$2:B1055)</f>
        <v>1054</v>
      </c>
      <c r="B1055" s="8">
        <f>IF(ISNUMBER(SEARCH(RECHERCHE!$D$12,D1055)),A1055,"")</f>
        <v>1054</v>
      </c>
      <c r="C1055" s="7">
        <f t="shared" si="16"/>
        <v>1054</v>
      </c>
      <c r="D1055" t="s">
        <v>1178</v>
      </c>
      <c r="E1055" s="2" t="s">
        <v>104</v>
      </c>
      <c r="F1055" s="3" t="s">
        <v>197</v>
      </c>
      <c r="G1055" s="3" t="s">
        <v>87</v>
      </c>
      <c r="H1055" s="3" t="s">
        <v>88</v>
      </c>
      <c r="I1055" s="3" t="s">
        <v>89</v>
      </c>
      <c r="J1055" s="5" t="s">
        <v>219</v>
      </c>
      <c r="K1055" s="37" t="s">
        <v>234</v>
      </c>
    </row>
    <row r="1056" spans="1:11">
      <c r="A1056" s="20">
        <f>ROWS($B$2:B1056)</f>
        <v>1055</v>
      </c>
      <c r="B1056" s="8">
        <f>IF(ISNUMBER(SEARCH(RECHERCHE!$D$12,D1056)),A1056,"")</f>
        <v>1055</v>
      </c>
      <c r="C1056" s="7">
        <f t="shared" si="16"/>
        <v>1055</v>
      </c>
      <c r="D1056" s="2" t="s">
        <v>1179</v>
      </c>
      <c r="E1056" s="2" t="s">
        <v>85</v>
      </c>
      <c r="F1056" s="3" t="s">
        <v>197</v>
      </c>
      <c r="G1056" s="3" t="s">
        <v>2</v>
      </c>
      <c r="H1056" s="3" t="s">
        <v>3</v>
      </c>
      <c r="I1056" s="3" t="s">
        <v>4</v>
      </c>
      <c r="J1056" s="5" t="s">
        <v>219</v>
      </c>
      <c r="K1056" s="37" t="s">
        <v>234</v>
      </c>
    </row>
    <row r="1057" spans="1:11">
      <c r="A1057" s="20">
        <f>ROWS($B$2:B1057)</f>
        <v>1056</v>
      </c>
      <c r="B1057" s="8">
        <f>IF(ISNUMBER(SEARCH(RECHERCHE!$D$12,D1057)),A1057,"")</f>
        <v>1056</v>
      </c>
      <c r="C1057" s="7">
        <f t="shared" si="16"/>
        <v>1056</v>
      </c>
      <c r="D1057" t="s">
        <v>1180</v>
      </c>
      <c r="E1057" s="2" t="s">
        <v>179</v>
      </c>
      <c r="F1057" s="3" t="s">
        <v>197</v>
      </c>
      <c r="G1057" s="3" t="s">
        <v>138</v>
      </c>
      <c r="H1057" s="3" t="s">
        <v>139</v>
      </c>
      <c r="I1057" s="3" t="s">
        <v>140</v>
      </c>
      <c r="J1057" s="5" t="s">
        <v>219</v>
      </c>
      <c r="K1057" s="37" t="s">
        <v>234</v>
      </c>
    </row>
    <row r="1058" spans="1:11">
      <c r="A1058" s="20">
        <f>ROWS($B$2:B1058)</f>
        <v>1057</v>
      </c>
      <c r="B1058" s="8">
        <f>IF(ISNUMBER(SEARCH(RECHERCHE!$D$12,D1058)),A1058,"")</f>
        <v>1057</v>
      </c>
      <c r="C1058" s="7">
        <f t="shared" si="16"/>
        <v>1057</v>
      </c>
      <c r="D1058" t="s">
        <v>1181</v>
      </c>
      <c r="E1058" s="2" t="s">
        <v>85</v>
      </c>
      <c r="F1058" s="3" t="s">
        <v>197</v>
      </c>
      <c r="G1058" s="3" t="s">
        <v>2</v>
      </c>
      <c r="H1058" s="3" t="s">
        <v>3</v>
      </c>
      <c r="I1058" s="3" t="s">
        <v>4</v>
      </c>
      <c r="J1058" s="5" t="s">
        <v>219</v>
      </c>
      <c r="K1058" s="37" t="s">
        <v>234</v>
      </c>
    </row>
    <row r="1059" spans="1:11">
      <c r="A1059" s="20">
        <f>ROWS($B$2:B1059)</f>
        <v>1058</v>
      </c>
      <c r="B1059" s="8">
        <f>IF(ISNUMBER(SEARCH(RECHERCHE!$D$12,D1059)),A1059,"")</f>
        <v>1058</v>
      </c>
      <c r="C1059" s="7">
        <f t="shared" si="16"/>
        <v>1058</v>
      </c>
      <c r="D1059" t="s">
        <v>1182</v>
      </c>
      <c r="E1059" s="2" t="s">
        <v>179</v>
      </c>
      <c r="F1059" s="3" t="s">
        <v>197</v>
      </c>
      <c r="G1059" s="3" t="s">
        <v>138</v>
      </c>
      <c r="H1059" s="3" t="s">
        <v>139</v>
      </c>
      <c r="I1059" s="3" t="s">
        <v>140</v>
      </c>
      <c r="J1059" s="5" t="s">
        <v>219</v>
      </c>
      <c r="K1059" s="37" t="s">
        <v>234</v>
      </c>
    </row>
    <row r="1060" spans="1:11">
      <c r="A1060" s="20">
        <f>ROWS($B$2:B1060)</f>
        <v>1059</v>
      </c>
      <c r="B1060" s="8">
        <f>IF(ISNUMBER(SEARCH(RECHERCHE!$D$12,D1060)),A1060,"")</f>
        <v>1059</v>
      </c>
      <c r="C1060" s="7">
        <f t="shared" si="16"/>
        <v>1059</v>
      </c>
      <c r="D1060" t="s">
        <v>1183</v>
      </c>
      <c r="E1060" s="2" t="s">
        <v>104</v>
      </c>
      <c r="F1060" s="3" t="s">
        <v>197</v>
      </c>
      <c r="G1060" s="3" t="s">
        <v>87</v>
      </c>
      <c r="H1060" s="3" t="s">
        <v>88</v>
      </c>
      <c r="I1060" s="3" t="s">
        <v>89</v>
      </c>
      <c r="J1060" s="5" t="s">
        <v>219</v>
      </c>
      <c r="K1060" s="37" t="s">
        <v>234</v>
      </c>
    </row>
    <row r="1061" spans="1:11">
      <c r="A1061" s="20">
        <f>ROWS($B$2:B1061)</f>
        <v>1060</v>
      </c>
      <c r="B1061" s="8">
        <f>IF(ISNUMBER(SEARCH(RECHERCHE!$D$12,D1061)),A1061,"")</f>
        <v>1060</v>
      </c>
      <c r="C1061" s="7">
        <f t="shared" si="16"/>
        <v>1060</v>
      </c>
      <c r="D1061" s="2" t="s">
        <v>1184</v>
      </c>
      <c r="E1061" s="2" t="s">
        <v>179</v>
      </c>
      <c r="F1061" s="3" t="s">
        <v>197</v>
      </c>
      <c r="G1061" s="3" t="s">
        <v>138</v>
      </c>
      <c r="H1061" s="3" t="s">
        <v>139</v>
      </c>
      <c r="I1061" s="3" t="s">
        <v>140</v>
      </c>
      <c r="J1061" s="5" t="s">
        <v>219</v>
      </c>
      <c r="K1061" s="37" t="s">
        <v>234</v>
      </c>
    </row>
    <row r="1062" spans="1:11">
      <c r="A1062" s="20">
        <f>ROWS($B$2:B1062)</f>
        <v>1061</v>
      </c>
      <c r="B1062" s="8">
        <f>IF(ISNUMBER(SEARCH(RECHERCHE!$D$12,D1062)),A1062,"")</f>
        <v>1061</v>
      </c>
      <c r="C1062" s="7">
        <f t="shared" si="16"/>
        <v>1061</v>
      </c>
      <c r="D1062" s="2" t="s">
        <v>1185</v>
      </c>
      <c r="E1062" s="2" t="s">
        <v>104</v>
      </c>
      <c r="F1062" s="3" t="s">
        <v>197</v>
      </c>
      <c r="G1062" s="3" t="s">
        <v>87</v>
      </c>
      <c r="H1062" s="3" t="s">
        <v>88</v>
      </c>
      <c r="I1062" s="3" t="s">
        <v>89</v>
      </c>
      <c r="J1062" s="5" t="s">
        <v>219</v>
      </c>
      <c r="K1062" s="37" t="s">
        <v>234</v>
      </c>
    </row>
    <row r="1063" spans="1:11">
      <c r="A1063" s="20">
        <f>ROWS($B$2:B1063)</f>
        <v>1062</v>
      </c>
      <c r="B1063" s="8">
        <f>IF(ISNUMBER(SEARCH(RECHERCHE!$D$12,D1063)),A1063,"")</f>
        <v>1062</v>
      </c>
      <c r="C1063" s="7">
        <f t="shared" si="16"/>
        <v>1062</v>
      </c>
      <c r="D1063" s="46" t="s">
        <v>1186</v>
      </c>
      <c r="E1063" s="2" t="s">
        <v>85</v>
      </c>
      <c r="F1063" s="3" t="s">
        <v>197</v>
      </c>
      <c r="G1063" s="3" t="s">
        <v>2</v>
      </c>
      <c r="H1063" s="3" t="s">
        <v>3</v>
      </c>
      <c r="I1063" s="3" t="s">
        <v>4</v>
      </c>
      <c r="J1063" s="5" t="s">
        <v>219</v>
      </c>
      <c r="K1063" s="37" t="s">
        <v>234</v>
      </c>
    </row>
    <row r="1064" spans="1:11">
      <c r="A1064" s="20">
        <f>ROWS($B$2:B1064)</f>
        <v>1063</v>
      </c>
      <c r="B1064" s="8">
        <f>IF(ISNUMBER(SEARCH(RECHERCHE!$D$12,D1064)),A1064,"")</f>
        <v>1063</v>
      </c>
      <c r="C1064" s="7">
        <f t="shared" si="16"/>
        <v>1063</v>
      </c>
      <c r="D1064" t="s">
        <v>1187</v>
      </c>
      <c r="E1064" s="2" t="s">
        <v>85</v>
      </c>
      <c r="F1064" s="3" t="s">
        <v>197</v>
      </c>
      <c r="G1064" s="3" t="s">
        <v>2</v>
      </c>
      <c r="H1064" s="3" t="s">
        <v>3</v>
      </c>
      <c r="I1064" s="3" t="s">
        <v>4</v>
      </c>
      <c r="J1064" s="5" t="s">
        <v>219</v>
      </c>
      <c r="K1064" s="37" t="s">
        <v>234</v>
      </c>
    </row>
    <row r="1065" spans="1:11">
      <c r="A1065" s="20">
        <f>ROWS($B$2:B1065)</f>
        <v>1064</v>
      </c>
      <c r="B1065" s="8">
        <f>IF(ISNUMBER(SEARCH(RECHERCHE!$D$12,D1065)),A1065,"")</f>
        <v>1064</v>
      </c>
      <c r="C1065" s="7">
        <f t="shared" si="16"/>
        <v>1064</v>
      </c>
      <c r="D1065" t="s">
        <v>1188</v>
      </c>
      <c r="E1065" s="2" t="s">
        <v>85</v>
      </c>
      <c r="F1065" s="3" t="s">
        <v>197</v>
      </c>
      <c r="G1065" s="3" t="s">
        <v>2</v>
      </c>
      <c r="H1065" s="3" t="s">
        <v>3</v>
      </c>
      <c r="I1065" s="3" t="s">
        <v>4</v>
      </c>
      <c r="J1065" s="5" t="s">
        <v>219</v>
      </c>
      <c r="K1065" s="37" t="s">
        <v>234</v>
      </c>
    </row>
    <row r="1066" spans="1:11">
      <c r="A1066" s="20">
        <f>ROWS($B$2:B1066)</f>
        <v>1065</v>
      </c>
      <c r="B1066" s="8">
        <f>IF(ISNUMBER(SEARCH(RECHERCHE!$D$12,D1066)),A1066,"")</f>
        <v>1065</v>
      </c>
      <c r="C1066" s="7">
        <f t="shared" si="16"/>
        <v>1065</v>
      </c>
      <c r="D1066" t="s">
        <v>1189</v>
      </c>
      <c r="E1066" s="2" t="s">
        <v>85</v>
      </c>
      <c r="F1066" s="3" t="s">
        <v>197</v>
      </c>
      <c r="G1066" s="3" t="s">
        <v>2</v>
      </c>
      <c r="H1066" s="3" t="s">
        <v>3</v>
      </c>
      <c r="I1066" s="3" t="s">
        <v>4</v>
      </c>
      <c r="J1066" s="5" t="s">
        <v>219</v>
      </c>
      <c r="K1066" s="37" t="s">
        <v>234</v>
      </c>
    </row>
    <row r="1067" spans="1:11">
      <c r="A1067" s="20">
        <f>ROWS($B$2:B1067)</f>
        <v>1066</v>
      </c>
      <c r="B1067" s="8">
        <f>IF(ISNUMBER(SEARCH(RECHERCHE!$D$12,D1067)),A1067,"")</f>
        <v>1066</v>
      </c>
      <c r="C1067" s="7">
        <f t="shared" si="16"/>
        <v>1066</v>
      </c>
      <c r="D1067" t="s">
        <v>1190</v>
      </c>
      <c r="E1067" s="2" t="s">
        <v>179</v>
      </c>
      <c r="F1067" s="3" t="s">
        <v>197</v>
      </c>
      <c r="G1067" s="3" t="s">
        <v>138</v>
      </c>
      <c r="H1067" s="3" t="s">
        <v>139</v>
      </c>
      <c r="I1067" s="3" t="s">
        <v>140</v>
      </c>
      <c r="J1067" s="5" t="s">
        <v>219</v>
      </c>
      <c r="K1067" s="37" t="s">
        <v>234</v>
      </c>
    </row>
    <row r="1068" spans="1:11">
      <c r="A1068" s="20">
        <f>ROWS($B$2:B1068)</f>
        <v>1067</v>
      </c>
      <c r="B1068" s="8">
        <f>IF(ISNUMBER(SEARCH(RECHERCHE!$D$12,D1068)),A1068,"")</f>
        <v>1067</v>
      </c>
      <c r="C1068" s="7">
        <f t="shared" si="16"/>
        <v>1067</v>
      </c>
      <c r="D1068" t="s">
        <v>1191</v>
      </c>
      <c r="E1068" s="2" t="s">
        <v>104</v>
      </c>
      <c r="F1068" s="3" t="s">
        <v>197</v>
      </c>
      <c r="G1068" s="3" t="s">
        <v>87</v>
      </c>
      <c r="H1068" s="3" t="s">
        <v>88</v>
      </c>
      <c r="I1068" s="3" t="s">
        <v>89</v>
      </c>
      <c r="J1068" s="5" t="s">
        <v>219</v>
      </c>
      <c r="K1068" s="37" t="s">
        <v>234</v>
      </c>
    </row>
    <row r="1069" spans="1:11">
      <c r="A1069" s="20">
        <f>ROWS($B$2:B1069)</f>
        <v>1068</v>
      </c>
      <c r="B1069" s="8">
        <f>IF(ISNUMBER(SEARCH(RECHERCHE!$D$12,D1069)),A1069,"")</f>
        <v>1068</v>
      </c>
      <c r="C1069" s="7">
        <f t="shared" si="16"/>
        <v>1068</v>
      </c>
      <c r="D1069" t="s">
        <v>1192</v>
      </c>
      <c r="E1069" s="2" t="s">
        <v>179</v>
      </c>
      <c r="F1069" s="3" t="s">
        <v>197</v>
      </c>
      <c r="G1069" s="3" t="s">
        <v>138</v>
      </c>
      <c r="H1069" s="3" t="s">
        <v>139</v>
      </c>
      <c r="I1069" s="3" t="s">
        <v>140</v>
      </c>
      <c r="J1069" s="5" t="s">
        <v>219</v>
      </c>
      <c r="K1069" s="37" t="s">
        <v>234</v>
      </c>
    </row>
    <row r="1070" spans="1:11">
      <c r="A1070" s="20">
        <f>ROWS($B$2:B1070)</f>
        <v>1069</v>
      </c>
      <c r="B1070" s="8">
        <f>IF(ISNUMBER(SEARCH(RECHERCHE!$D$12,D1070)),A1070,"")</f>
        <v>1069</v>
      </c>
      <c r="C1070" s="7">
        <f t="shared" si="16"/>
        <v>1069</v>
      </c>
      <c r="D1070" t="s">
        <v>1193</v>
      </c>
      <c r="E1070" s="2" t="s">
        <v>179</v>
      </c>
      <c r="F1070" s="3" t="s">
        <v>197</v>
      </c>
      <c r="G1070" s="3" t="s">
        <v>138</v>
      </c>
      <c r="H1070" s="3" t="s">
        <v>139</v>
      </c>
      <c r="I1070" s="3" t="s">
        <v>140</v>
      </c>
      <c r="J1070" s="5" t="s">
        <v>219</v>
      </c>
      <c r="K1070" s="37" t="s">
        <v>234</v>
      </c>
    </row>
    <row r="1071" spans="1:11">
      <c r="A1071" s="20">
        <f>ROWS($B$2:B1071)</f>
        <v>1070</v>
      </c>
      <c r="B1071" s="8">
        <f>IF(ISNUMBER(SEARCH(RECHERCHE!$D$12,D1071)),A1071,"")</f>
        <v>1070</v>
      </c>
      <c r="C1071" s="7">
        <f t="shared" si="16"/>
        <v>1070</v>
      </c>
      <c r="D1071" t="s">
        <v>1194</v>
      </c>
      <c r="E1071" s="2" t="s">
        <v>179</v>
      </c>
      <c r="F1071" s="3" t="s">
        <v>197</v>
      </c>
      <c r="G1071" s="3" t="s">
        <v>138</v>
      </c>
      <c r="H1071" s="3" t="s">
        <v>139</v>
      </c>
      <c r="I1071" s="3" t="s">
        <v>140</v>
      </c>
      <c r="J1071" s="5" t="s">
        <v>219</v>
      </c>
      <c r="K1071" s="37" t="s">
        <v>234</v>
      </c>
    </row>
    <row r="1072" spans="1:11">
      <c r="A1072" s="20">
        <f>ROWS($B$2:B1072)</f>
        <v>1071</v>
      </c>
      <c r="B1072" s="8">
        <f>IF(ISNUMBER(SEARCH(RECHERCHE!$D$12,D1072)),A1072,"")</f>
        <v>1071</v>
      </c>
      <c r="C1072" s="7">
        <f t="shared" si="16"/>
        <v>1071</v>
      </c>
      <c r="D1072" t="s">
        <v>1195</v>
      </c>
      <c r="E1072" s="2" t="s">
        <v>85</v>
      </c>
      <c r="F1072" s="3" t="s">
        <v>197</v>
      </c>
      <c r="G1072" s="3" t="s">
        <v>2</v>
      </c>
      <c r="H1072" s="3" t="s">
        <v>3</v>
      </c>
      <c r="I1072" s="3" t="s">
        <v>4</v>
      </c>
      <c r="J1072" s="5" t="s">
        <v>219</v>
      </c>
      <c r="K1072" s="37" t="s">
        <v>234</v>
      </c>
    </row>
    <row r="1073" spans="1:11">
      <c r="A1073" s="20">
        <f>ROWS($B$2:B1073)</f>
        <v>1072</v>
      </c>
      <c r="B1073" s="8">
        <f>IF(ISNUMBER(SEARCH(RECHERCHE!$D$12,D1073)),A1073,"")</f>
        <v>1072</v>
      </c>
      <c r="C1073" s="7">
        <f t="shared" si="16"/>
        <v>1072</v>
      </c>
      <c r="D1073" t="s">
        <v>1196</v>
      </c>
      <c r="E1073" s="2" t="s">
        <v>85</v>
      </c>
      <c r="F1073" s="3" t="s">
        <v>197</v>
      </c>
      <c r="G1073" s="3" t="s">
        <v>2</v>
      </c>
      <c r="H1073" s="3" t="s">
        <v>3</v>
      </c>
      <c r="I1073" s="3" t="s">
        <v>4</v>
      </c>
      <c r="J1073" s="5" t="s">
        <v>219</v>
      </c>
      <c r="K1073" s="37" t="s">
        <v>234</v>
      </c>
    </row>
    <row r="1074" spans="1:11">
      <c r="A1074" s="20">
        <f>ROWS($B$2:B1074)</f>
        <v>1073</v>
      </c>
      <c r="B1074" s="8">
        <f>IF(ISNUMBER(SEARCH(RECHERCHE!$D$12,D1074)),A1074,"")</f>
        <v>1073</v>
      </c>
      <c r="C1074" s="7">
        <f t="shared" si="16"/>
        <v>1073</v>
      </c>
      <c r="D1074" t="s">
        <v>1197</v>
      </c>
      <c r="E1074" s="2" t="s">
        <v>85</v>
      </c>
      <c r="F1074" s="3" t="s">
        <v>197</v>
      </c>
      <c r="G1074" s="3" t="s">
        <v>2</v>
      </c>
      <c r="H1074" s="3" t="s">
        <v>3</v>
      </c>
      <c r="I1074" s="3" t="s">
        <v>4</v>
      </c>
      <c r="J1074" s="5" t="s">
        <v>219</v>
      </c>
      <c r="K1074" s="37" t="s">
        <v>234</v>
      </c>
    </row>
    <row r="1075" spans="1:11">
      <c r="A1075" s="20">
        <f>ROWS($B$2:B1075)</f>
        <v>1074</v>
      </c>
      <c r="B1075" s="8">
        <f>IF(ISNUMBER(SEARCH(RECHERCHE!$D$12,D1075)),A1075,"")</f>
        <v>1074</v>
      </c>
      <c r="C1075" s="7">
        <f t="shared" si="16"/>
        <v>1074</v>
      </c>
      <c r="D1075" t="s">
        <v>1198</v>
      </c>
      <c r="E1075" s="2" t="s">
        <v>179</v>
      </c>
      <c r="F1075" s="3" t="s">
        <v>197</v>
      </c>
      <c r="G1075" s="3" t="s">
        <v>138</v>
      </c>
      <c r="H1075" s="3" t="s">
        <v>139</v>
      </c>
      <c r="I1075" s="3" t="s">
        <v>140</v>
      </c>
      <c r="J1075" s="5" t="s">
        <v>219</v>
      </c>
      <c r="K1075" s="37" t="s">
        <v>234</v>
      </c>
    </row>
    <row r="1076" spans="1:11">
      <c r="A1076" s="20">
        <f>ROWS($B$2:B1076)</f>
        <v>1075</v>
      </c>
      <c r="B1076" s="8">
        <f>IF(ISNUMBER(SEARCH(RECHERCHE!$D$12,D1076)),A1076,"")</f>
        <v>1075</v>
      </c>
      <c r="C1076" s="7">
        <f t="shared" si="16"/>
        <v>1075</v>
      </c>
      <c r="D1076" s="46" t="s">
        <v>1199</v>
      </c>
      <c r="E1076" s="2" t="s">
        <v>104</v>
      </c>
      <c r="F1076" s="3" t="s">
        <v>197</v>
      </c>
      <c r="G1076" s="3" t="s">
        <v>87</v>
      </c>
      <c r="H1076" s="3" t="s">
        <v>88</v>
      </c>
      <c r="I1076" s="3" t="s">
        <v>89</v>
      </c>
      <c r="J1076" s="5" t="s">
        <v>219</v>
      </c>
      <c r="K1076" s="37" t="s">
        <v>234</v>
      </c>
    </row>
    <row r="1077" spans="1:11">
      <c r="A1077" s="20">
        <f>ROWS($B$2:B1077)</f>
        <v>1076</v>
      </c>
      <c r="B1077" s="8">
        <f>IF(ISNUMBER(SEARCH(RECHERCHE!$D$12,D1077)),A1077,"")</f>
        <v>1076</v>
      </c>
      <c r="C1077" s="7">
        <f t="shared" si="16"/>
        <v>1076</v>
      </c>
      <c r="D1077" t="s">
        <v>1200</v>
      </c>
      <c r="E1077" s="2" t="s">
        <v>104</v>
      </c>
      <c r="F1077" s="3" t="s">
        <v>197</v>
      </c>
      <c r="G1077" s="3" t="s">
        <v>87</v>
      </c>
      <c r="H1077" s="3" t="s">
        <v>88</v>
      </c>
      <c r="I1077" s="3" t="s">
        <v>89</v>
      </c>
      <c r="J1077" s="5" t="s">
        <v>219</v>
      </c>
      <c r="K1077" s="37" t="s">
        <v>234</v>
      </c>
    </row>
    <row r="1078" spans="1:11">
      <c r="A1078" s="20">
        <f>ROWS($B$2:B1078)</f>
        <v>1077</v>
      </c>
      <c r="B1078" s="8">
        <f>IF(ISNUMBER(SEARCH(RECHERCHE!$D$12,D1078)),A1078,"")</f>
        <v>1077</v>
      </c>
      <c r="C1078" s="7">
        <f t="shared" si="16"/>
        <v>1077</v>
      </c>
      <c r="D1078" s="46" t="s">
        <v>1201</v>
      </c>
      <c r="E1078" s="2" t="s">
        <v>104</v>
      </c>
      <c r="F1078" s="3" t="s">
        <v>197</v>
      </c>
      <c r="G1078" s="3" t="s">
        <v>87</v>
      </c>
      <c r="H1078" s="3" t="s">
        <v>88</v>
      </c>
      <c r="I1078" s="3" t="s">
        <v>89</v>
      </c>
      <c r="J1078" s="5" t="s">
        <v>219</v>
      </c>
      <c r="K1078" s="37" t="s">
        <v>234</v>
      </c>
    </row>
    <row r="1079" spans="1:11">
      <c r="A1079" s="20">
        <f>ROWS($B$2:B1079)</f>
        <v>1078</v>
      </c>
      <c r="B1079" s="8">
        <f>IF(ISNUMBER(SEARCH(RECHERCHE!$D$12,D1079)),A1079,"")</f>
        <v>1078</v>
      </c>
      <c r="C1079" s="7">
        <f t="shared" si="16"/>
        <v>1078</v>
      </c>
      <c r="D1079" t="s">
        <v>1202</v>
      </c>
      <c r="E1079" s="2" t="s">
        <v>85</v>
      </c>
      <c r="F1079" s="3" t="s">
        <v>197</v>
      </c>
      <c r="G1079" s="3" t="s">
        <v>2</v>
      </c>
      <c r="H1079" s="3" t="s">
        <v>3</v>
      </c>
      <c r="I1079" s="3" t="s">
        <v>4</v>
      </c>
      <c r="J1079" s="5" t="s">
        <v>219</v>
      </c>
      <c r="K1079" s="37" t="s">
        <v>234</v>
      </c>
    </row>
    <row r="1080" spans="1:11">
      <c r="A1080" s="20">
        <f>ROWS($B$2:B1080)</f>
        <v>1079</v>
      </c>
      <c r="B1080" s="8">
        <f>IF(ISNUMBER(SEARCH(RECHERCHE!$D$12,D1080)),A1080,"")</f>
        <v>1079</v>
      </c>
      <c r="C1080" s="7">
        <f t="shared" si="16"/>
        <v>1079</v>
      </c>
      <c r="D1080" t="s">
        <v>1203</v>
      </c>
      <c r="E1080" s="2" t="s">
        <v>179</v>
      </c>
      <c r="F1080" s="3" t="s">
        <v>197</v>
      </c>
      <c r="G1080" s="3" t="s">
        <v>138</v>
      </c>
      <c r="H1080" s="3" t="s">
        <v>139</v>
      </c>
      <c r="I1080" s="3" t="s">
        <v>140</v>
      </c>
      <c r="J1080" s="5" t="s">
        <v>219</v>
      </c>
      <c r="K1080" s="37" t="s">
        <v>234</v>
      </c>
    </row>
    <row r="1081" spans="1:11">
      <c r="A1081" s="20">
        <f>ROWS($B$2:B1081)</f>
        <v>1080</v>
      </c>
      <c r="B1081" s="8">
        <f>IF(ISNUMBER(SEARCH(RECHERCHE!$D$12,D1081)),A1081,"")</f>
        <v>1080</v>
      </c>
      <c r="C1081" s="7">
        <f t="shared" si="16"/>
        <v>1080</v>
      </c>
      <c r="D1081" s="46" t="s">
        <v>1204</v>
      </c>
      <c r="E1081" s="2" t="s">
        <v>104</v>
      </c>
      <c r="F1081" s="3" t="s">
        <v>197</v>
      </c>
      <c r="G1081" s="3" t="s">
        <v>87</v>
      </c>
      <c r="H1081" s="3" t="s">
        <v>88</v>
      </c>
      <c r="I1081" s="3" t="s">
        <v>89</v>
      </c>
      <c r="J1081" s="5" t="s">
        <v>219</v>
      </c>
      <c r="K1081" s="37" t="s">
        <v>234</v>
      </c>
    </row>
    <row r="1082" spans="1:11">
      <c r="A1082" s="20">
        <f>ROWS($B$2:B1082)</f>
        <v>1081</v>
      </c>
      <c r="B1082" s="8">
        <f>IF(ISNUMBER(SEARCH(RECHERCHE!$D$12,D1082)),A1082,"")</f>
        <v>1081</v>
      </c>
      <c r="C1082" s="7">
        <f t="shared" si="16"/>
        <v>1081</v>
      </c>
      <c r="D1082" s="3" t="s">
        <v>1371</v>
      </c>
      <c r="E1082" s="37" t="s">
        <v>136</v>
      </c>
      <c r="F1082" s="3" t="s">
        <v>197</v>
      </c>
      <c r="G1082" s="3" t="s">
        <v>106</v>
      </c>
      <c r="H1082" s="3" t="s">
        <v>107</v>
      </c>
      <c r="I1082" s="3" t="s">
        <v>108</v>
      </c>
      <c r="J1082" s="5" t="s">
        <v>219</v>
      </c>
      <c r="K1082" s="37" t="s">
        <v>222</v>
      </c>
    </row>
    <row r="1083" spans="1:11">
      <c r="A1083" s="20">
        <f>ROWS($B$2:B1083)</f>
        <v>1082</v>
      </c>
      <c r="B1083" s="8">
        <f>IF(ISNUMBER(SEARCH(RECHERCHE!$D$12,D1083)),A1083,"")</f>
        <v>1082</v>
      </c>
      <c r="C1083" s="7">
        <f t="shared" si="16"/>
        <v>1082</v>
      </c>
      <c r="D1083" t="s">
        <v>1205</v>
      </c>
      <c r="E1083" s="2" t="s">
        <v>85</v>
      </c>
      <c r="F1083" s="3" t="s">
        <v>197</v>
      </c>
      <c r="G1083" s="3" t="s">
        <v>2</v>
      </c>
      <c r="H1083" s="3" t="s">
        <v>3</v>
      </c>
      <c r="I1083" s="3" t="s">
        <v>4</v>
      </c>
      <c r="J1083" s="5" t="s">
        <v>219</v>
      </c>
      <c r="K1083" s="37" t="s">
        <v>234</v>
      </c>
    </row>
    <row r="1084" spans="1:11">
      <c r="A1084" s="20">
        <f>ROWS($B$2:B1084)</f>
        <v>1083</v>
      </c>
      <c r="B1084" s="8">
        <f>IF(ISNUMBER(SEARCH(RECHERCHE!$D$12,D1084)),A1084,"")</f>
        <v>1083</v>
      </c>
      <c r="C1084" s="7">
        <f t="shared" si="16"/>
        <v>1083</v>
      </c>
      <c r="D1084" t="s">
        <v>1206</v>
      </c>
      <c r="E1084" s="2" t="s">
        <v>179</v>
      </c>
      <c r="F1084" s="3" t="s">
        <v>197</v>
      </c>
      <c r="G1084" s="3" t="s">
        <v>138</v>
      </c>
      <c r="H1084" s="3" t="s">
        <v>139</v>
      </c>
      <c r="I1084" s="3" t="s">
        <v>140</v>
      </c>
      <c r="J1084" s="5" t="s">
        <v>219</v>
      </c>
      <c r="K1084" s="37" t="s">
        <v>234</v>
      </c>
    </row>
    <row r="1085" spans="1:11">
      <c r="A1085" s="20">
        <f>ROWS($B$2:B1085)</f>
        <v>1084</v>
      </c>
      <c r="B1085" s="8">
        <f>IF(ISNUMBER(SEARCH(RECHERCHE!$D$12,D1085)),A1085,"")</f>
        <v>1084</v>
      </c>
      <c r="C1085" s="7">
        <f t="shared" si="16"/>
        <v>1084</v>
      </c>
      <c r="D1085" t="s">
        <v>1207</v>
      </c>
      <c r="E1085" s="2" t="s">
        <v>179</v>
      </c>
      <c r="F1085" s="3" t="s">
        <v>197</v>
      </c>
      <c r="G1085" s="3" t="s">
        <v>138</v>
      </c>
      <c r="H1085" s="3" t="s">
        <v>139</v>
      </c>
      <c r="I1085" s="3" t="s">
        <v>140</v>
      </c>
      <c r="J1085" s="5" t="s">
        <v>219</v>
      </c>
      <c r="K1085" s="37" t="s">
        <v>234</v>
      </c>
    </row>
    <row r="1086" spans="1:11">
      <c r="A1086" s="20">
        <f>ROWS($B$2:B1086)</f>
        <v>1085</v>
      </c>
      <c r="B1086" s="8">
        <f>IF(ISNUMBER(SEARCH(RECHERCHE!$D$12,D1086)),A1086,"")</f>
        <v>1085</v>
      </c>
      <c r="C1086" s="7">
        <f t="shared" si="16"/>
        <v>1085</v>
      </c>
      <c r="D1086" t="s">
        <v>1208</v>
      </c>
      <c r="E1086" s="2" t="s">
        <v>179</v>
      </c>
      <c r="F1086" s="3" t="s">
        <v>197</v>
      </c>
      <c r="G1086" s="3" t="s">
        <v>138</v>
      </c>
      <c r="H1086" s="3" t="s">
        <v>139</v>
      </c>
      <c r="I1086" s="3" t="s">
        <v>140</v>
      </c>
      <c r="J1086" s="5" t="s">
        <v>219</v>
      </c>
      <c r="K1086" s="37" t="s">
        <v>234</v>
      </c>
    </row>
    <row r="1087" spans="1:11">
      <c r="A1087" s="20">
        <f>ROWS($B$2:B1087)</f>
        <v>1086</v>
      </c>
      <c r="B1087" s="8">
        <f>IF(ISNUMBER(SEARCH(RECHERCHE!$D$12,D1087)),A1087,"")</f>
        <v>1086</v>
      </c>
      <c r="C1087" s="7">
        <f t="shared" si="16"/>
        <v>1086</v>
      </c>
      <c r="D1087" t="s">
        <v>1209</v>
      </c>
      <c r="E1087" s="2" t="s">
        <v>85</v>
      </c>
      <c r="F1087" s="3" t="s">
        <v>197</v>
      </c>
      <c r="G1087" s="3" t="s">
        <v>2</v>
      </c>
      <c r="H1087" s="3" t="s">
        <v>3</v>
      </c>
      <c r="I1087" s="3" t="s">
        <v>4</v>
      </c>
      <c r="J1087" s="5" t="s">
        <v>219</v>
      </c>
      <c r="K1087" s="37" t="s">
        <v>234</v>
      </c>
    </row>
    <row r="1088" spans="1:11">
      <c r="A1088" s="20">
        <f>ROWS($B$2:B1088)</f>
        <v>1087</v>
      </c>
      <c r="B1088" s="8">
        <f>IF(ISNUMBER(SEARCH(RECHERCHE!$D$12,D1088)),A1088,"")</f>
        <v>1087</v>
      </c>
      <c r="C1088" s="7">
        <f t="shared" si="16"/>
        <v>1087</v>
      </c>
      <c r="D1088" s="46" t="s">
        <v>1210</v>
      </c>
      <c r="E1088" s="2" t="s">
        <v>85</v>
      </c>
      <c r="F1088" s="3" t="s">
        <v>197</v>
      </c>
      <c r="G1088" s="3" t="s">
        <v>2</v>
      </c>
      <c r="H1088" s="3" t="s">
        <v>3</v>
      </c>
      <c r="I1088" s="3" t="s">
        <v>4</v>
      </c>
      <c r="J1088" s="5" t="s">
        <v>219</v>
      </c>
      <c r="K1088" s="37" t="s">
        <v>234</v>
      </c>
    </row>
    <row r="1089" spans="1:11">
      <c r="A1089" s="20">
        <f>ROWS($B$2:B1089)</f>
        <v>1088</v>
      </c>
      <c r="B1089" s="8">
        <f>IF(ISNUMBER(SEARCH(RECHERCHE!$D$12,D1089)),A1089,"")</f>
        <v>1088</v>
      </c>
      <c r="C1089" s="7">
        <f t="shared" si="16"/>
        <v>1088</v>
      </c>
      <c r="D1089" t="s">
        <v>1211</v>
      </c>
      <c r="E1089" s="2" t="s">
        <v>104</v>
      </c>
      <c r="F1089" s="3" t="s">
        <v>197</v>
      </c>
      <c r="G1089" s="3" t="s">
        <v>87</v>
      </c>
      <c r="H1089" s="3" t="s">
        <v>88</v>
      </c>
      <c r="I1089" s="3" t="s">
        <v>89</v>
      </c>
      <c r="J1089" s="5" t="s">
        <v>219</v>
      </c>
      <c r="K1089" s="37" t="s">
        <v>234</v>
      </c>
    </row>
    <row r="1090" spans="1:11">
      <c r="A1090" s="20">
        <f>ROWS($B$2:B1090)</f>
        <v>1089</v>
      </c>
      <c r="B1090" s="8">
        <f>IF(ISNUMBER(SEARCH(RECHERCHE!$D$12,D1090)),A1090,"")</f>
        <v>1089</v>
      </c>
      <c r="C1090" s="7">
        <f t="shared" ref="C1090:C1152" si="17">IFERROR(SMALL($B$2:$B$1152,A1090),"")</f>
        <v>1089</v>
      </c>
      <c r="D1090" t="s">
        <v>1212</v>
      </c>
      <c r="E1090" s="2" t="s">
        <v>85</v>
      </c>
      <c r="F1090" s="3" t="s">
        <v>197</v>
      </c>
      <c r="G1090" s="3" t="s">
        <v>2</v>
      </c>
      <c r="H1090" s="3" t="s">
        <v>3</v>
      </c>
      <c r="I1090" s="3" t="s">
        <v>4</v>
      </c>
      <c r="J1090" s="5" t="s">
        <v>219</v>
      </c>
      <c r="K1090" s="37" t="s">
        <v>234</v>
      </c>
    </row>
    <row r="1091" spans="1:11">
      <c r="A1091" s="20">
        <f>ROWS($B$2:B1091)</f>
        <v>1090</v>
      </c>
      <c r="B1091" s="8">
        <f>IF(ISNUMBER(SEARCH(RECHERCHE!$D$12,D1091)),A1091,"")</f>
        <v>1090</v>
      </c>
      <c r="C1091" s="7">
        <f t="shared" si="17"/>
        <v>1090</v>
      </c>
      <c r="D1091" t="s">
        <v>1213</v>
      </c>
      <c r="E1091" s="2" t="s">
        <v>85</v>
      </c>
      <c r="F1091" s="3" t="s">
        <v>197</v>
      </c>
      <c r="G1091" s="3" t="s">
        <v>2</v>
      </c>
      <c r="H1091" s="3" t="s">
        <v>3</v>
      </c>
      <c r="I1091" s="3" t="s">
        <v>4</v>
      </c>
      <c r="J1091" s="5" t="s">
        <v>219</v>
      </c>
      <c r="K1091" s="37" t="s">
        <v>234</v>
      </c>
    </row>
    <row r="1092" spans="1:11">
      <c r="A1092" s="20">
        <f>ROWS($B$2:B1092)</f>
        <v>1091</v>
      </c>
      <c r="B1092" s="8">
        <f>IF(ISNUMBER(SEARCH(RECHERCHE!$D$12,D1092)),A1092,"")</f>
        <v>1091</v>
      </c>
      <c r="C1092" s="7">
        <f t="shared" si="17"/>
        <v>1091</v>
      </c>
      <c r="D1092" t="s">
        <v>1214</v>
      </c>
      <c r="E1092" s="2" t="s">
        <v>85</v>
      </c>
      <c r="F1092" s="3" t="s">
        <v>197</v>
      </c>
      <c r="G1092" s="3" t="s">
        <v>2</v>
      </c>
      <c r="H1092" s="3" t="s">
        <v>3</v>
      </c>
      <c r="I1092" s="3" t="s">
        <v>4</v>
      </c>
      <c r="J1092" s="5" t="s">
        <v>219</v>
      </c>
      <c r="K1092" s="37" t="s">
        <v>234</v>
      </c>
    </row>
    <row r="1093" spans="1:11">
      <c r="A1093" s="20">
        <f>ROWS($B$2:B1093)</f>
        <v>1092</v>
      </c>
      <c r="B1093" s="8">
        <f>IF(ISNUMBER(SEARCH(RECHERCHE!$D$12,D1093)),A1093,"")</f>
        <v>1092</v>
      </c>
      <c r="C1093" s="7">
        <f t="shared" si="17"/>
        <v>1092</v>
      </c>
      <c r="D1093" t="s">
        <v>1215</v>
      </c>
      <c r="E1093" s="2" t="s">
        <v>85</v>
      </c>
      <c r="F1093" s="3" t="s">
        <v>197</v>
      </c>
      <c r="G1093" s="3" t="s">
        <v>2</v>
      </c>
      <c r="H1093" s="3" t="s">
        <v>3</v>
      </c>
      <c r="I1093" s="3" t="s">
        <v>4</v>
      </c>
      <c r="J1093" s="5" t="s">
        <v>219</v>
      </c>
      <c r="K1093" s="37" t="s">
        <v>234</v>
      </c>
    </row>
    <row r="1094" spans="1:11">
      <c r="A1094" s="20">
        <f>ROWS($B$2:B1094)</f>
        <v>1093</v>
      </c>
      <c r="B1094" s="8">
        <f>IF(ISNUMBER(SEARCH(RECHERCHE!$D$12,D1094)),A1094,"")</f>
        <v>1093</v>
      </c>
      <c r="C1094" s="7">
        <f t="shared" si="17"/>
        <v>1093</v>
      </c>
      <c r="D1094" t="s">
        <v>1216</v>
      </c>
      <c r="E1094" s="2" t="s">
        <v>179</v>
      </c>
      <c r="F1094" s="3" t="s">
        <v>197</v>
      </c>
      <c r="G1094" s="3" t="s">
        <v>138</v>
      </c>
      <c r="H1094" s="3" t="s">
        <v>139</v>
      </c>
      <c r="I1094" s="3" t="s">
        <v>140</v>
      </c>
      <c r="J1094" s="5" t="s">
        <v>219</v>
      </c>
      <c r="K1094" s="37" t="s">
        <v>234</v>
      </c>
    </row>
    <row r="1095" spans="1:11">
      <c r="A1095" s="20">
        <f>ROWS($B$2:B1095)</f>
        <v>1094</v>
      </c>
      <c r="B1095" s="8">
        <f>IF(ISNUMBER(SEARCH(RECHERCHE!$D$12,D1095)),A1095,"")</f>
        <v>1094</v>
      </c>
      <c r="C1095" s="7">
        <f t="shared" si="17"/>
        <v>1094</v>
      </c>
      <c r="D1095" t="s">
        <v>1217</v>
      </c>
      <c r="E1095" s="2" t="s">
        <v>85</v>
      </c>
      <c r="F1095" s="3" t="s">
        <v>197</v>
      </c>
      <c r="G1095" s="3" t="s">
        <v>2</v>
      </c>
      <c r="H1095" s="3" t="s">
        <v>3</v>
      </c>
      <c r="I1095" s="3" t="s">
        <v>4</v>
      </c>
      <c r="J1095" s="5" t="s">
        <v>219</v>
      </c>
      <c r="K1095" s="37" t="s">
        <v>234</v>
      </c>
    </row>
    <row r="1096" spans="1:11">
      <c r="A1096" s="20">
        <f>ROWS($B$2:B1096)</f>
        <v>1095</v>
      </c>
      <c r="B1096" s="8">
        <f>IF(ISNUMBER(SEARCH(RECHERCHE!$D$12,D1096)),A1096,"")</f>
        <v>1095</v>
      </c>
      <c r="C1096" s="7">
        <f t="shared" si="17"/>
        <v>1095</v>
      </c>
      <c r="D1096" t="s">
        <v>1218</v>
      </c>
      <c r="E1096" s="2" t="s">
        <v>179</v>
      </c>
      <c r="F1096" s="3" t="s">
        <v>197</v>
      </c>
      <c r="G1096" s="3" t="s">
        <v>138</v>
      </c>
      <c r="H1096" s="3" t="s">
        <v>139</v>
      </c>
      <c r="I1096" s="3" t="s">
        <v>140</v>
      </c>
      <c r="J1096" s="5" t="s">
        <v>219</v>
      </c>
      <c r="K1096" s="37" t="s">
        <v>234</v>
      </c>
    </row>
    <row r="1097" spans="1:11">
      <c r="A1097" s="20">
        <f>ROWS($B$2:B1097)</f>
        <v>1096</v>
      </c>
      <c r="B1097" s="8">
        <f>IF(ISNUMBER(SEARCH(RECHERCHE!$D$12,D1097)),A1097,"")</f>
        <v>1096</v>
      </c>
      <c r="C1097" s="7">
        <f t="shared" si="17"/>
        <v>1096</v>
      </c>
      <c r="D1097" t="s">
        <v>1219</v>
      </c>
      <c r="E1097" s="2" t="s">
        <v>85</v>
      </c>
      <c r="F1097" s="3" t="s">
        <v>197</v>
      </c>
      <c r="G1097" s="3" t="s">
        <v>2</v>
      </c>
      <c r="H1097" s="3" t="s">
        <v>3</v>
      </c>
      <c r="I1097" s="3" t="s">
        <v>4</v>
      </c>
      <c r="J1097" s="5" t="s">
        <v>219</v>
      </c>
      <c r="K1097" s="37" t="s">
        <v>234</v>
      </c>
    </row>
    <row r="1098" spans="1:11">
      <c r="A1098" s="20">
        <f>ROWS($B$2:B1098)</f>
        <v>1097</v>
      </c>
      <c r="B1098" s="8">
        <f>IF(ISNUMBER(SEARCH(RECHERCHE!$D$12,D1098)),A1098,"")</f>
        <v>1097</v>
      </c>
      <c r="C1098" s="7">
        <f t="shared" si="17"/>
        <v>1097</v>
      </c>
      <c r="D1098" s="3" t="s">
        <v>1372</v>
      </c>
      <c r="E1098" s="2" t="s">
        <v>179</v>
      </c>
      <c r="F1098" s="3" t="s">
        <v>197</v>
      </c>
      <c r="G1098" s="3" t="s">
        <v>138</v>
      </c>
      <c r="H1098" s="3" t="s">
        <v>139</v>
      </c>
      <c r="I1098" s="3" t="s">
        <v>140</v>
      </c>
      <c r="J1098" s="5" t="s">
        <v>219</v>
      </c>
      <c r="K1098" s="37" t="s">
        <v>222</v>
      </c>
    </row>
    <row r="1099" spans="1:11">
      <c r="A1099" s="20">
        <f>ROWS($B$2:B1099)</f>
        <v>1098</v>
      </c>
      <c r="B1099" s="8">
        <f>IF(ISNUMBER(SEARCH(RECHERCHE!$D$12,D1099)),A1099,"")</f>
        <v>1098</v>
      </c>
      <c r="C1099" s="7">
        <f t="shared" si="17"/>
        <v>1098</v>
      </c>
      <c r="D1099" s="46" t="s">
        <v>1220</v>
      </c>
      <c r="E1099" s="2" t="s">
        <v>85</v>
      </c>
      <c r="F1099" s="3" t="s">
        <v>197</v>
      </c>
      <c r="G1099" s="3" t="s">
        <v>2</v>
      </c>
      <c r="H1099" s="3" t="s">
        <v>3</v>
      </c>
      <c r="I1099" s="3" t="s">
        <v>4</v>
      </c>
      <c r="J1099" s="5" t="s">
        <v>219</v>
      </c>
      <c r="K1099" s="37" t="s">
        <v>234</v>
      </c>
    </row>
    <row r="1100" spans="1:11">
      <c r="A1100" s="20">
        <f>ROWS($B$2:B1100)</f>
        <v>1099</v>
      </c>
      <c r="B1100" s="8">
        <f>IF(ISNUMBER(SEARCH(RECHERCHE!$D$12,D1100)),A1100,"")</f>
        <v>1099</v>
      </c>
      <c r="C1100" s="7">
        <f t="shared" si="17"/>
        <v>1099</v>
      </c>
      <c r="D1100" t="s">
        <v>1221</v>
      </c>
      <c r="E1100" s="2" t="s">
        <v>179</v>
      </c>
      <c r="F1100" s="3" t="s">
        <v>197</v>
      </c>
      <c r="G1100" s="3" t="s">
        <v>138</v>
      </c>
      <c r="H1100" s="3" t="s">
        <v>139</v>
      </c>
      <c r="I1100" s="3" t="s">
        <v>140</v>
      </c>
      <c r="J1100" s="5" t="s">
        <v>219</v>
      </c>
      <c r="K1100" s="37" t="s">
        <v>234</v>
      </c>
    </row>
    <row r="1101" spans="1:11">
      <c r="A1101" s="20">
        <f>ROWS($B$2:B1101)</f>
        <v>1100</v>
      </c>
      <c r="B1101" s="8">
        <f>IF(ISNUMBER(SEARCH(RECHERCHE!$D$12,D1101)),A1101,"")</f>
        <v>1100</v>
      </c>
      <c r="C1101" s="7">
        <f t="shared" si="17"/>
        <v>1100</v>
      </c>
      <c r="D1101" t="s">
        <v>1222</v>
      </c>
      <c r="E1101" s="2" t="s">
        <v>85</v>
      </c>
      <c r="F1101" s="3" t="s">
        <v>197</v>
      </c>
      <c r="G1101" s="3" t="s">
        <v>2</v>
      </c>
      <c r="H1101" s="3" t="s">
        <v>3</v>
      </c>
      <c r="I1101" s="3" t="s">
        <v>4</v>
      </c>
      <c r="J1101" s="5" t="s">
        <v>219</v>
      </c>
      <c r="K1101" s="37" t="s">
        <v>234</v>
      </c>
    </row>
    <row r="1102" spans="1:11">
      <c r="A1102" s="20">
        <f>ROWS($B$2:B1102)</f>
        <v>1101</v>
      </c>
      <c r="B1102" s="8">
        <f>IF(ISNUMBER(SEARCH(RECHERCHE!$D$12,D1102)),A1102,"")</f>
        <v>1101</v>
      </c>
      <c r="C1102" s="7">
        <f t="shared" si="17"/>
        <v>1101</v>
      </c>
      <c r="D1102" s="46" t="s">
        <v>1223</v>
      </c>
      <c r="E1102" s="2" t="s">
        <v>179</v>
      </c>
      <c r="F1102" s="3" t="s">
        <v>197</v>
      </c>
      <c r="G1102" s="3" t="s">
        <v>138</v>
      </c>
      <c r="H1102" s="3" t="s">
        <v>139</v>
      </c>
      <c r="I1102" s="3" t="s">
        <v>140</v>
      </c>
      <c r="J1102" s="5" t="s">
        <v>219</v>
      </c>
      <c r="K1102" s="37" t="s">
        <v>234</v>
      </c>
    </row>
    <row r="1103" spans="1:11">
      <c r="A1103" s="20">
        <f>ROWS($B$2:B1103)</f>
        <v>1102</v>
      </c>
      <c r="B1103" s="8">
        <f>IF(ISNUMBER(SEARCH(RECHERCHE!$D$12,D1103)),A1103,"")</f>
        <v>1102</v>
      </c>
      <c r="C1103" s="7">
        <f t="shared" si="17"/>
        <v>1102</v>
      </c>
      <c r="D1103" t="s">
        <v>1224</v>
      </c>
      <c r="E1103" s="2" t="s">
        <v>104</v>
      </c>
      <c r="F1103" s="3" t="s">
        <v>197</v>
      </c>
      <c r="G1103" s="3" t="s">
        <v>87</v>
      </c>
      <c r="H1103" s="3" t="s">
        <v>88</v>
      </c>
      <c r="I1103" s="3" t="s">
        <v>89</v>
      </c>
      <c r="J1103" s="5" t="s">
        <v>219</v>
      </c>
      <c r="K1103" s="37" t="s">
        <v>234</v>
      </c>
    </row>
    <row r="1104" spans="1:11">
      <c r="A1104" s="20">
        <f>ROWS($B$2:B1104)</f>
        <v>1103</v>
      </c>
      <c r="B1104" s="8">
        <f>IF(ISNUMBER(SEARCH(RECHERCHE!$D$12,D1104)),A1104,"")</f>
        <v>1103</v>
      </c>
      <c r="C1104" s="7">
        <f t="shared" si="17"/>
        <v>1103</v>
      </c>
      <c r="D1104" t="s">
        <v>1225</v>
      </c>
      <c r="E1104" s="2" t="s">
        <v>85</v>
      </c>
      <c r="F1104" s="3" t="s">
        <v>197</v>
      </c>
      <c r="G1104" s="3" t="s">
        <v>2</v>
      </c>
      <c r="H1104" s="3" t="s">
        <v>3</v>
      </c>
      <c r="I1104" s="3" t="s">
        <v>4</v>
      </c>
      <c r="J1104" s="5" t="s">
        <v>219</v>
      </c>
      <c r="K1104" s="37" t="s">
        <v>234</v>
      </c>
    </row>
    <row r="1105" spans="1:11">
      <c r="A1105" s="20">
        <f>ROWS($B$2:B1105)</f>
        <v>1104</v>
      </c>
      <c r="B1105" s="8">
        <f>IF(ISNUMBER(SEARCH(RECHERCHE!$D$12,D1105)),A1105,"")</f>
        <v>1104</v>
      </c>
      <c r="C1105" s="7">
        <f t="shared" si="17"/>
        <v>1104</v>
      </c>
      <c r="D1105" t="s">
        <v>1226</v>
      </c>
      <c r="E1105" s="2" t="s">
        <v>85</v>
      </c>
      <c r="F1105" s="3" t="s">
        <v>197</v>
      </c>
      <c r="G1105" s="3" t="s">
        <v>2</v>
      </c>
      <c r="H1105" s="3" t="s">
        <v>3</v>
      </c>
      <c r="I1105" s="3" t="s">
        <v>4</v>
      </c>
      <c r="J1105" s="5" t="s">
        <v>219</v>
      </c>
      <c r="K1105" s="37" t="s">
        <v>234</v>
      </c>
    </row>
    <row r="1106" spans="1:11">
      <c r="A1106" s="20">
        <f>ROWS($B$2:B1106)</f>
        <v>1105</v>
      </c>
      <c r="B1106" s="8">
        <f>IF(ISNUMBER(SEARCH(RECHERCHE!$D$12,D1106)),A1106,"")</f>
        <v>1105</v>
      </c>
      <c r="C1106" s="7">
        <f t="shared" si="17"/>
        <v>1105</v>
      </c>
      <c r="D1106" t="s">
        <v>1227</v>
      </c>
      <c r="E1106" s="2" t="s">
        <v>179</v>
      </c>
      <c r="F1106" s="3" t="s">
        <v>197</v>
      </c>
      <c r="G1106" s="3" t="s">
        <v>138</v>
      </c>
      <c r="H1106" s="3" t="s">
        <v>139</v>
      </c>
      <c r="I1106" s="3" t="s">
        <v>140</v>
      </c>
      <c r="J1106" s="5" t="s">
        <v>219</v>
      </c>
      <c r="K1106" s="37" t="s">
        <v>234</v>
      </c>
    </row>
    <row r="1107" spans="1:11">
      <c r="A1107" s="20">
        <f>ROWS($B$2:B1107)</f>
        <v>1106</v>
      </c>
      <c r="B1107" s="8">
        <f>IF(ISNUMBER(SEARCH(RECHERCHE!$D$12,D1107)),A1107,"")</f>
        <v>1106</v>
      </c>
      <c r="C1107" s="7">
        <f t="shared" si="17"/>
        <v>1106</v>
      </c>
      <c r="D1107" s="46" t="s">
        <v>1228</v>
      </c>
      <c r="E1107" s="2" t="s">
        <v>85</v>
      </c>
      <c r="F1107" s="3" t="s">
        <v>197</v>
      </c>
      <c r="G1107" s="3" t="s">
        <v>2</v>
      </c>
      <c r="H1107" s="3" t="s">
        <v>3</v>
      </c>
      <c r="I1107" s="3" t="s">
        <v>4</v>
      </c>
      <c r="J1107" s="5" t="s">
        <v>219</v>
      </c>
      <c r="K1107" s="37" t="s">
        <v>234</v>
      </c>
    </row>
    <row r="1108" spans="1:11">
      <c r="A1108" s="20">
        <f>ROWS($B$2:B1108)</f>
        <v>1107</v>
      </c>
      <c r="B1108" s="8">
        <f>IF(ISNUMBER(SEARCH(RECHERCHE!$D$12,D1108)),A1108,"")</f>
        <v>1107</v>
      </c>
      <c r="C1108" s="7">
        <f t="shared" si="17"/>
        <v>1107</v>
      </c>
      <c r="D1108" s="48" t="s">
        <v>1229</v>
      </c>
      <c r="E1108" s="37" t="s">
        <v>179</v>
      </c>
      <c r="F1108" s="3" t="s">
        <v>197</v>
      </c>
      <c r="G1108" s="3" t="s">
        <v>138</v>
      </c>
      <c r="H1108" s="3" t="s">
        <v>139</v>
      </c>
      <c r="I1108" s="3" t="s">
        <v>140</v>
      </c>
      <c r="J1108" s="5" t="s">
        <v>219</v>
      </c>
      <c r="K1108" s="37" t="s">
        <v>234</v>
      </c>
    </row>
    <row r="1109" spans="1:11">
      <c r="A1109" s="20">
        <f>ROWS($B$2:B1109)</f>
        <v>1108</v>
      </c>
      <c r="B1109" s="8">
        <f>IF(ISNUMBER(SEARCH(RECHERCHE!$D$12,D1109)),A1109,"")</f>
        <v>1108</v>
      </c>
      <c r="C1109" s="7">
        <f t="shared" si="17"/>
        <v>1108</v>
      </c>
      <c r="D1109" t="s">
        <v>1230</v>
      </c>
      <c r="E1109" s="2" t="s">
        <v>179</v>
      </c>
      <c r="F1109" s="3" t="s">
        <v>197</v>
      </c>
      <c r="G1109" s="3" t="s">
        <v>138</v>
      </c>
      <c r="H1109" s="3" t="s">
        <v>139</v>
      </c>
      <c r="I1109" s="3" t="s">
        <v>140</v>
      </c>
      <c r="J1109" s="5" t="s">
        <v>219</v>
      </c>
      <c r="K1109" s="37" t="s">
        <v>234</v>
      </c>
    </row>
    <row r="1110" spans="1:11">
      <c r="A1110" s="20">
        <f>ROWS($B$2:B1110)</f>
        <v>1109</v>
      </c>
      <c r="B1110" s="8">
        <f>IF(ISNUMBER(SEARCH(RECHERCHE!$D$12,D1110)),A1110,"")</f>
        <v>1109</v>
      </c>
      <c r="C1110" s="7">
        <f t="shared" si="17"/>
        <v>1109</v>
      </c>
      <c r="D1110" t="s">
        <v>1231</v>
      </c>
      <c r="E1110" s="2" t="s">
        <v>179</v>
      </c>
      <c r="F1110" s="3" t="s">
        <v>197</v>
      </c>
      <c r="G1110" s="3" t="s">
        <v>138</v>
      </c>
      <c r="H1110" s="3" t="s">
        <v>139</v>
      </c>
      <c r="I1110" s="3" t="s">
        <v>140</v>
      </c>
      <c r="J1110" s="5" t="s">
        <v>219</v>
      </c>
      <c r="K1110" s="37" t="s">
        <v>234</v>
      </c>
    </row>
    <row r="1111" spans="1:11">
      <c r="A1111" s="20">
        <f>ROWS($B$2:B1111)</f>
        <v>1110</v>
      </c>
      <c r="B1111" s="8">
        <f>IF(ISNUMBER(SEARCH(RECHERCHE!$D$12,D1111)),A1111,"")</f>
        <v>1110</v>
      </c>
      <c r="C1111" s="7">
        <f t="shared" si="17"/>
        <v>1110</v>
      </c>
      <c r="D1111" t="s">
        <v>1232</v>
      </c>
      <c r="E1111" s="37" t="s">
        <v>179</v>
      </c>
      <c r="F1111" s="3" t="s">
        <v>197</v>
      </c>
      <c r="G1111" s="3" t="s">
        <v>138</v>
      </c>
      <c r="H1111" s="3" t="s">
        <v>139</v>
      </c>
      <c r="I1111" s="3" t="s">
        <v>140</v>
      </c>
      <c r="J1111" s="5" t="s">
        <v>219</v>
      </c>
      <c r="K1111" s="37" t="s">
        <v>234</v>
      </c>
    </row>
    <row r="1112" spans="1:11">
      <c r="A1112" s="20">
        <f>ROWS($B$2:B1112)</f>
        <v>1111</v>
      </c>
      <c r="B1112" s="8">
        <f>IF(ISNUMBER(SEARCH(RECHERCHE!$D$12,D1112)),A1112,"")</f>
        <v>1111</v>
      </c>
      <c r="C1112" s="7">
        <f t="shared" si="17"/>
        <v>1111</v>
      </c>
      <c r="D1112" t="s">
        <v>1233</v>
      </c>
      <c r="E1112" s="2" t="s">
        <v>179</v>
      </c>
      <c r="F1112" s="3" t="s">
        <v>197</v>
      </c>
      <c r="G1112" s="3" t="s">
        <v>138</v>
      </c>
      <c r="H1112" s="3" t="s">
        <v>139</v>
      </c>
      <c r="I1112" s="3" t="s">
        <v>140</v>
      </c>
      <c r="J1112" s="5" t="s">
        <v>219</v>
      </c>
      <c r="K1112" s="37" t="s">
        <v>234</v>
      </c>
    </row>
    <row r="1113" spans="1:11">
      <c r="A1113" s="20">
        <f>ROWS($B$2:B1113)</f>
        <v>1112</v>
      </c>
      <c r="B1113" s="8">
        <f>IF(ISNUMBER(SEARCH(RECHERCHE!$D$12,D1113)),A1113,"")</f>
        <v>1112</v>
      </c>
      <c r="C1113" s="7">
        <f t="shared" si="17"/>
        <v>1112</v>
      </c>
      <c r="D1113" t="s">
        <v>1234</v>
      </c>
      <c r="E1113" s="2" t="s">
        <v>85</v>
      </c>
      <c r="F1113" s="3" t="s">
        <v>197</v>
      </c>
      <c r="G1113" s="3" t="s">
        <v>2</v>
      </c>
      <c r="H1113" s="3" t="s">
        <v>3</v>
      </c>
      <c r="I1113" s="3" t="s">
        <v>4</v>
      </c>
      <c r="J1113" s="5" t="s">
        <v>219</v>
      </c>
      <c r="K1113" s="37" t="s">
        <v>234</v>
      </c>
    </row>
    <row r="1114" spans="1:11">
      <c r="A1114" s="20">
        <f>ROWS($B$2:B1114)</f>
        <v>1113</v>
      </c>
      <c r="B1114" s="8">
        <f>IF(ISNUMBER(SEARCH(RECHERCHE!$D$12,D1114)),A1114,"")</f>
        <v>1113</v>
      </c>
      <c r="C1114" s="7">
        <f t="shared" si="17"/>
        <v>1113</v>
      </c>
      <c r="D1114" t="s">
        <v>1235</v>
      </c>
      <c r="E1114" s="2" t="s">
        <v>85</v>
      </c>
      <c r="F1114" s="3" t="s">
        <v>197</v>
      </c>
      <c r="G1114" s="3" t="s">
        <v>2</v>
      </c>
      <c r="H1114" s="3" t="s">
        <v>3</v>
      </c>
      <c r="I1114" s="3" t="s">
        <v>4</v>
      </c>
      <c r="J1114" s="5" t="s">
        <v>219</v>
      </c>
      <c r="K1114" s="37" t="s">
        <v>234</v>
      </c>
    </row>
    <row r="1115" spans="1:11">
      <c r="A1115" s="20">
        <f>ROWS($B$2:B1115)</f>
        <v>1114</v>
      </c>
      <c r="B1115" s="8">
        <f>IF(ISNUMBER(SEARCH(RECHERCHE!$D$12,D1115)),A1115,"")</f>
        <v>1114</v>
      </c>
      <c r="C1115" s="7">
        <f t="shared" si="17"/>
        <v>1114</v>
      </c>
      <c r="D1115" t="s">
        <v>1236</v>
      </c>
      <c r="E1115" s="2" t="s">
        <v>179</v>
      </c>
      <c r="F1115" s="3" t="s">
        <v>197</v>
      </c>
      <c r="G1115" s="3" t="s">
        <v>138</v>
      </c>
      <c r="H1115" s="3" t="s">
        <v>139</v>
      </c>
      <c r="I1115" s="3" t="s">
        <v>140</v>
      </c>
      <c r="J1115" s="5" t="s">
        <v>219</v>
      </c>
      <c r="K1115" s="37" t="s">
        <v>234</v>
      </c>
    </row>
    <row r="1116" spans="1:11">
      <c r="A1116" s="20">
        <f>ROWS($B$2:B1116)</f>
        <v>1115</v>
      </c>
      <c r="B1116" s="8">
        <f>IF(ISNUMBER(SEARCH(RECHERCHE!$D$12,D1116)),A1116,"")</f>
        <v>1115</v>
      </c>
      <c r="C1116" s="7">
        <f t="shared" si="17"/>
        <v>1115</v>
      </c>
      <c r="D1116" t="s">
        <v>1237</v>
      </c>
      <c r="E1116" s="2" t="s">
        <v>179</v>
      </c>
      <c r="F1116" s="3" t="s">
        <v>197</v>
      </c>
      <c r="G1116" s="3" t="s">
        <v>138</v>
      </c>
      <c r="H1116" s="3" t="s">
        <v>139</v>
      </c>
      <c r="I1116" s="3" t="s">
        <v>140</v>
      </c>
      <c r="J1116" s="5" t="s">
        <v>219</v>
      </c>
      <c r="K1116" s="37" t="s">
        <v>234</v>
      </c>
    </row>
    <row r="1117" spans="1:11">
      <c r="A1117" s="20">
        <f>ROWS($B$2:B1117)</f>
        <v>1116</v>
      </c>
      <c r="B1117" s="8">
        <f>IF(ISNUMBER(SEARCH(RECHERCHE!$D$12,D1117)),A1117,"")</f>
        <v>1116</v>
      </c>
      <c r="C1117" s="7">
        <f t="shared" si="17"/>
        <v>1116</v>
      </c>
      <c r="D1117" s="46" t="s">
        <v>1238</v>
      </c>
      <c r="E1117" s="2" t="s">
        <v>85</v>
      </c>
      <c r="F1117" s="3" t="s">
        <v>197</v>
      </c>
      <c r="G1117" s="3" t="s">
        <v>2</v>
      </c>
      <c r="H1117" s="3" t="s">
        <v>3</v>
      </c>
      <c r="I1117" s="3" t="s">
        <v>4</v>
      </c>
      <c r="J1117" s="5" t="s">
        <v>219</v>
      </c>
      <c r="K1117" s="37" t="s">
        <v>234</v>
      </c>
    </row>
    <row r="1118" spans="1:11">
      <c r="A1118" s="20">
        <f>ROWS($B$2:B1118)</f>
        <v>1117</v>
      </c>
      <c r="B1118" s="8">
        <f>IF(ISNUMBER(SEARCH(RECHERCHE!$D$12,D1118)),A1118,"")</f>
        <v>1117</v>
      </c>
      <c r="C1118" s="7">
        <f t="shared" si="17"/>
        <v>1117</v>
      </c>
      <c r="D1118" t="s">
        <v>1239</v>
      </c>
      <c r="E1118" s="2" t="s">
        <v>85</v>
      </c>
      <c r="F1118" s="3" t="s">
        <v>197</v>
      </c>
      <c r="G1118" s="3" t="s">
        <v>2</v>
      </c>
      <c r="H1118" s="3" t="s">
        <v>3</v>
      </c>
      <c r="I1118" s="3" t="s">
        <v>4</v>
      </c>
      <c r="J1118" s="5" t="s">
        <v>219</v>
      </c>
      <c r="K1118" s="37" t="s">
        <v>234</v>
      </c>
    </row>
    <row r="1119" spans="1:11">
      <c r="A1119" s="20">
        <f>ROWS($B$2:B1119)</f>
        <v>1118</v>
      </c>
      <c r="B1119" s="8">
        <f>IF(ISNUMBER(SEARCH(RECHERCHE!$D$12,D1119)),A1119,"")</f>
        <v>1118</v>
      </c>
      <c r="C1119" s="7">
        <f t="shared" si="17"/>
        <v>1118</v>
      </c>
      <c r="D1119" s="37" t="s">
        <v>1240</v>
      </c>
      <c r="E1119" s="37" t="s">
        <v>179</v>
      </c>
      <c r="F1119" s="3" t="s">
        <v>197</v>
      </c>
      <c r="G1119" s="3" t="s">
        <v>138</v>
      </c>
      <c r="H1119" s="3" t="s">
        <v>139</v>
      </c>
      <c r="I1119" s="3" t="s">
        <v>140</v>
      </c>
      <c r="J1119" s="5" t="s">
        <v>219</v>
      </c>
      <c r="K1119" s="37" t="s">
        <v>234</v>
      </c>
    </row>
    <row r="1120" spans="1:11">
      <c r="A1120" s="20">
        <f>ROWS($B$2:B1120)</f>
        <v>1119</v>
      </c>
      <c r="B1120" s="8">
        <f>IF(ISNUMBER(SEARCH(RECHERCHE!$D$12,D1120)),A1120,"")</f>
        <v>1119</v>
      </c>
      <c r="C1120" s="7">
        <f t="shared" si="17"/>
        <v>1119</v>
      </c>
      <c r="D1120" t="s">
        <v>1241</v>
      </c>
      <c r="E1120" s="2" t="s">
        <v>179</v>
      </c>
      <c r="F1120" s="3" t="s">
        <v>197</v>
      </c>
      <c r="G1120" s="3" t="s">
        <v>138</v>
      </c>
      <c r="H1120" s="3" t="s">
        <v>139</v>
      </c>
      <c r="I1120" s="3" t="s">
        <v>140</v>
      </c>
      <c r="J1120" s="5" t="s">
        <v>219</v>
      </c>
      <c r="K1120" s="37" t="s">
        <v>234</v>
      </c>
    </row>
    <row r="1121" spans="1:11">
      <c r="A1121" s="20">
        <f>ROWS($B$2:B1121)</f>
        <v>1120</v>
      </c>
      <c r="B1121" s="8">
        <f>IF(ISNUMBER(SEARCH(RECHERCHE!$D$12,D1121)),A1121,"")</f>
        <v>1120</v>
      </c>
      <c r="C1121" s="7">
        <f t="shared" si="17"/>
        <v>1120</v>
      </c>
      <c r="D1121" t="s">
        <v>1242</v>
      </c>
      <c r="E1121" s="2" t="s">
        <v>85</v>
      </c>
      <c r="F1121" s="3" t="s">
        <v>197</v>
      </c>
      <c r="G1121" s="3" t="s">
        <v>2</v>
      </c>
      <c r="H1121" s="3" t="s">
        <v>3</v>
      </c>
      <c r="I1121" s="3" t="s">
        <v>4</v>
      </c>
      <c r="J1121" s="5" t="s">
        <v>219</v>
      </c>
      <c r="K1121" s="37" t="s">
        <v>234</v>
      </c>
    </row>
    <row r="1122" spans="1:11">
      <c r="A1122" s="20">
        <f>ROWS($B$2:B1122)</f>
        <v>1121</v>
      </c>
      <c r="B1122" s="8">
        <f>IF(ISNUMBER(SEARCH(RECHERCHE!$D$12,D1122)),A1122,"")</f>
        <v>1121</v>
      </c>
      <c r="C1122" s="7">
        <f t="shared" si="17"/>
        <v>1121</v>
      </c>
      <c r="D1122" t="s">
        <v>1243</v>
      </c>
      <c r="E1122" s="2" t="s">
        <v>85</v>
      </c>
      <c r="F1122" s="3" t="s">
        <v>197</v>
      </c>
      <c r="G1122" s="3" t="s">
        <v>2</v>
      </c>
      <c r="H1122" s="3" t="s">
        <v>3</v>
      </c>
      <c r="I1122" s="3" t="s">
        <v>4</v>
      </c>
      <c r="J1122" s="5" t="s">
        <v>219</v>
      </c>
      <c r="K1122" s="37" t="s">
        <v>234</v>
      </c>
    </row>
    <row r="1123" spans="1:11">
      <c r="A1123" s="20">
        <f>ROWS($B$2:B1123)</f>
        <v>1122</v>
      </c>
      <c r="B1123" s="8">
        <f>IF(ISNUMBER(SEARCH(RECHERCHE!$D$12,D1123)),A1123,"")</f>
        <v>1122</v>
      </c>
      <c r="C1123" s="7">
        <f t="shared" si="17"/>
        <v>1122</v>
      </c>
      <c r="D1123" t="s">
        <v>1244</v>
      </c>
      <c r="E1123" s="2" t="s">
        <v>179</v>
      </c>
      <c r="F1123" s="3" t="s">
        <v>197</v>
      </c>
      <c r="G1123" s="3" t="s">
        <v>138</v>
      </c>
      <c r="H1123" s="3" t="s">
        <v>139</v>
      </c>
      <c r="I1123" s="3" t="s">
        <v>140</v>
      </c>
      <c r="J1123" s="5" t="s">
        <v>219</v>
      </c>
      <c r="K1123" s="37" t="s">
        <v>234</v>
      </c>
    </row>
    <row r="1124" spans="1:11">
      <c r="A1124" s="20">
        <f>ROWS($B$2:B1124)</f>
        <v>1123</v>
      </c>
      <c r="B1124" s="8">
        <f>IF(ISNUMBER(SEARCH(RECHERCHE!$D$12,D1124)),A1124,"")</f>
        <v>1123</v>
      </c>
      <c r="C1124" s="7">
        <f t="shared" si="17"/>
        <v>1123</v>
      </c>
      <c r="D1124" t="s">
        <v>1245</v>
      </c>
      <c r="E1124" s="2" t="s">
        <v>179</v>
      </c>
      <c r="F1124" s="3" t="s">
        <v>197</v>
      </c>
      <c r="G1124" s="3" t="s">
        <v>138</v>
      </c>
      <c r="H1124" s="3" t="s">
        <v>139</v>
      </c>
      <c r="I1124" s="3" t="s">
        <v>140</v>
      </c>
      <c r="J1124" s="5" t="s">
        <v>219</v>
      </c>
      <c r="K1124" s="37" t="s">
        <v>234</v>
      </c>
    </row>
    <row r="1125" spans="1:11">
      <c r="A1125" s="20">
        <f>ROWS($B$2:B1125)</f>
        <v>1124</v>
      </c>
      <c r="B1125" s="8">
        <f>IF(ISNUMBER(SEARCH(RECHERCHE!$D$12,D1125)),A1125,"")</f>
        <v>1124</v>
      </c>
      <c r="C1125" s="7">
        <f t="shared" si="17"/>
        <v>1124</v>
      </c>
      <c r="D1125" t="s">
        <v>1246</v>
      </c>
      <c r="E1125" s="37" t="s">
        <v>179</v>
      </c>
      <c r="F1125" s="3" t="s">
        <v>197</v>
      </c>
      <c r="G1125" s="3" t="s">
        <v>138</v>
      </c>
      <c r="H1125" s="3" t="s">
        <v>139</v>
      </c>
      <c r="I1125" s="3" t="s">
        <v>140</v>
      </c>
      <c r="J1125" s="5" t="s">
        <v>219</v>
      </c>
      <c r="K1125" s="37" t="s">
        <v>234</v>
      </c>
    </row>
    <row r="1126" spans="1:11">
      <c r="A1126" s="20">
        <f>ROWS($B$2:B1126)</f>
        <v>1125</v>
      </c>
      <c r="B1126" s="8">
        <f>IF(ISNUMBER(SEARCH(RECHERCHE!$D$12,D1126)),A1126,"")</f>
        <v>1125</v>
      </c>
      <c r="C1126" s="7">
        <f t="shared" si="17"/>
        <v>1125</v>
      </c>
      <c r="D1126" t="s">
        <v>1247</v>
      </c>
      <c r="E1126" s="2" t="s">
        <v>179</v>
      </c>
      <c r="F1126" s="3" t="s">
        <v>197</v>
      </c>
      <c r="G1126" s="3" t="s">
        <v>138</v>
      </c>
      <c r="H1126" s="3" t="s">
        <v>139</v>
      </c>
      <c r="I1126" s="3" t="s">
        <v>140</v>
      </c>
      <c r="J1126" s="5" t="s">
        <v>219</v>
      </c>
      <c r="K1126" s="37" t="s">
        <v>234</v>
      </c>
    </row>
    <row r="1127" spans="1:11">
      <c r="A1127" s="20">
        <f>ROWS($B$2:B1127)</f>
        <v>1126</v>
      </c>
      <c r="B1127" s="8">
        <f>IF(ISNUMBER(SEARCH(RECHERCHE!$D$12,D1127)),A1127,"")</f>
        <v>1126</v>
      </c>
      <c r="C1127" s="7">
        <f t="shared" si="17"/>
        <v>1126</v>
      </c>
      <c r="D1127" t="s">
        <v>1248</v>
      </c>
      <c r="E1127" s="2" t="s">
        <v>179</v>
      </c>
      <c r="F1127" s="3" t="s">
        <v>197</v>
      </c>
      <c r="G1127" s="3" t="s">
        <v>138</v>
      </c>
      <c r="H1127" s="3" t="s">
        <v>139</v>
      </c>
      <c r="I1127" s="3" t="s">
        <v>140</v>
      </c>
      <c r="J1127" s="5" t="s">
        <v>219</v>
      </c>
      <c r="K1127" s="37" t="s">
        <v>234</v>
      </c>
    </row>
    <row r="1128" spans="1:11">
      <c r="A1128" s="20">
        <f>ROWS($B$2:B1128)</f>
        <v>1127</v>
      </c>
      <c r="B1128" s="8">
        <f>IF(ISNUMBER(SEARCH(RECHERCHE!$D$12,D1128)),A1128,"")</f>
        <v>1127</v>
      </c>
      <c r="C1128" s="7">
        <f t="shared" si="17"/>
        <v>1127</v>
      </c>
      <c r="D1128" t="s">
        <v>1249</v>
      </c>
      <c r="E1128" s="2" t="s">
        <v>179</v>
      </c>
      <c r="F1128" s="3" t="s">
        <v>197</v>
      </c>
      <c r="G1128" s="3" t="s">
        <v>138</v>
      </c>
      <c r="H1128" s="3" t="s">
        <v>139</v>
      </c>
      <c r="I1128" s="3" t="s">
        <v>140</v>
      </c>
      <c r="J1128" s="5" t="s">
        <v>219</v>
      </c>
      <c r="K1128" s="37" t="s">
        <v>234</v>
      </c>
    </row>
    <row r="1129" spans="1:11">
      <c r="A1129" s="20">
        <f>ROWS($B$2:B1129)</f>
        <v>1128</v>
      </c>
      <c r="B1129" s="8">
        <f>IF(ISNUMBER(SEARCH(RECHERCHE!$D$12,D1129)),A1129,"")</f>
        <v>1128</v>
      </c>
      <c r="C1129" s="7">
        <f t="shared" si="17"/>
        <v>1128</v>
      </c>
      <c r="D1129" s="46" t="s">
        <v>1250</v>
      </c>
      <c r="E1129" s="2" t="s">
        <v>85</v>
      </c>
      <c r="F1129" s="3" t="s">
        <v>197</v>
      </c>
      <c r="G1129" s="3" t="s">
        <v>2</v>
      </c>
      <c r="H1129" s="3" t="s">
        <v>3</v>
      </c>
      <c r="I1129" s="3" t="s">
        <v>4</v>
      </c>
      <c r="J1129" s="5" t="s">
        <v>219</v>
      </c>
      <c r="K1129" s="37" t="s">
        <v>234</v>
      </c>
    </row>
    <row r="1130" spans="1:11">
      <c r="A1130" s="20">
        <f>ROWS($B$2:B1130)</f>
        <v>1129</v>
      </c>
      <c r="B1130" s="8">
        <f>IF(ISNUMBER(SEARCH(RECHERCHE!$D$12,D1130)),A1130,"")</f>
        <v>1129</v>
      </c>
      <c r="C1130" s="7">
        <f t="shared" si="17"/>
        <v>1129</v>
      </c>
      <c r="D1130" s="2" t="s">
        <v>1251</v>
      </c>
      <c r="E1130" s="2" t="s">
        <v>179</v>
      </c>
      <c r="F1130" s="3" t="s">
        <v>197</v>
      </c>
      <c r="G1130" s="3" t="s">
        <v>138</v>
      </c>
      <c r="H1130" s="3" t="s">
        <v>139</v>
      </c>
      <c r="I1130" s="3" t="s">
        <v>140</v>
      </c>
      <c r="J1130" s="5" t="s">
        <v>219</v>
      </c>
      <c r="K1130" s="37" t="s">
        <v>234</v>
      </c>
    </row>
    <row r="1131" spans="1:11">
      <c r="A1131" s="20">
        <f>ROWS($B$2:B1131)</f>
        <v>1130</v>
      </c>
      <c r="B1131" s="8">
        <f>IF(ISNUMBER(SEARCH(RECHERCHE!$D$12,D1131)),A1131,"")</f>
        <v>1130</v>
      </c>
      <c r="C1131" s="7">
        <f t="shared" si="17"/>
        <v>1130</v>
      </c>
      <c r="D1131" s="46" t="s">
        <v>1252</v>
      </c>
      <c r="E1131" s="2" t="s">
        <v>179</v>
      </c>
      <c r="F1131" s="3" t="s">
        <v>197</v>
      </c>
      <c r="G1131" s="3" t="s">
        <v>138</v>
      </c>
      <c r="H1131" s="3" t="s">
        <v>139</v>
      </c>
      <c r="I1131" s="3" t="s">
        <v>140</v>
      </c>
      <c r="J1131" s="5" t="s">
        <v>219</v>
      </c>
      <c r="K1131" s="37" t="s">
        <v>234</v>
      </c>
    </row>
    <row r="1132" spans="1:11">
      <c r="A1132" s="20">
        <f>ROWS($B$2:B1132)</f>
        <v>1131</v>
      </c>
      <c r="B1132" s="8">
        <f>IF(ISNUMBER(SEARCH(RECHERCHE!$D$12,D1132)),A1132,"")</f>
        <v>1131</v>
      </c>
      <c r="C1132" s="7">
        <f t="shared" si="17"/>
        <v>1131</v>
      </c>
      <c r="D1132" t="s">
        <v>1253</v>
      </c>
      <c r="E1132" s="2" t="s">
        <v>85</v>
      </c>
      <c r="F1132" s="3" t="s">
        <v>197</v>
      </c>
      <c r="G1132" s="3" t="s">
        <v>2</v>
      </c>
      <c r="H1132" s="3" t="s">
        <v>3</v>
      </c>
      <c r="I1132" s="3" t="s">
        <v>4</v>
      </c>
      <c r="J1132" s="5" t="s">
        <v>219</v>
      </c>
      <c r="K1132" s="37" t="s">
        <v>234</v>
      </c>
    </row>
    <row r="1133" spans="1:11">
      <c r="A1133" s="20">
        <f>ROWS($B$2:B1133)</f>
        <v>1132</v>
      </c>
      <c r="B1133" s="8">
        <f>IF(ISNUMBER(SEARCH(RECHERCHE!$D$12,D1133)),A1133,"")</f>
        <v>1132</v>
      </c>
      <c r="C1133" s="7">
        <f t="shared" si="17"/>
        <v>1132</v>
      </c>
      <c r="D1133" t="s">
        <v>1254</v>
      </c>
      <c r="E1133" s="2" t="s">
        <v>179</v>
      </c>
      <c r="F1133" s="3" t="s">
        <v>197</v>
      </c>
      <c r="G1133" s="3" t="s">
        <v>138</v>
      </c>
      <c r="H1133" s="3" t="s">
        <v>139</v>
      </c>
      <c r="I1133" s="3" t="s">
        <v>140</v>
      </c>
      <c r="J1133" s="5" t="s">
        <v>219</v>
      </c>
      <c r="K1133" s="37" t="s">
        <v>234</v>
      </c>
    </row>
    <row r="1134" spans="1:11">
      <c r="A1134" s="20">
        <f>ROWS($B$2:B1134)</f>
        <v>1133</v>
      </c>
      <c r="B1134" s="8">
        <f>IF(ISNUMBER(SEARCH(RECHERCHE!$D$12,D1134)),A1134,"")</f>
        <v>1133</v>
      </c>
      <c r="C1134" s="7">
        <f t="shared" si="17"/>
        <v>1133</v>
      </c>
      <c r="D1134" s="49" t="s">
        <v>1373</v>
      </c>
      <c r="E1134" s="2" t="s">
        <v>179</v>
      </c>
      <c r="F1134" s="3" t="s">
        <v>197</v>
      </c>
      <c r="G1134" s="3" t="s">
        <v>138</v>
      </c>
      <c r="H1134" s="3" t="s">
        <v>139</v>
      </c>
      <c r="I1134" s="3" t="s">
        <v>140</v>
      </c>
      <c r="J1134" s="5" t="s">
        <v>219</v>
      </c>
      <c r="K1134" s="37" t="s">
        <v>222</v>
      </c>
    </row>
    <row r="1135" spans="1:11">
      <c r="A1135" s="20">
        <f>ROWS($B$2:B1135)</f>
        <v>1134</v>
      </c>
      <c r="B1135" s="8">
        <f>IF(ISNUMBER(SEARCH(RECHERCHE!$D$12,D1135)),A1135,"")</f>
        <v>1134</v>
      </c>
      <c r="C1135" s="7">
        <f t="shared" si="17"/>
        <v>1134</v>
      </c>
      <c r="D1135" t="s">
        <v>1255</v>
      </c>
      <c r="E1135" s="2" t="s">
        <v>85</v>
      </c>
      <c r="F1135" s="3" t="s">
        <v>197</v>
      </c>
      <c r="G1135" s="3" t="s">
        <v>2</v>
      </c>
      <c r="H1135" s="3" t="s">
        <v>3</v>
      </c>
      <c r="I1135" s="3" t="s">
        <v>4</v>
      </c>
      <c r="J1135" s="5" t="s">
        <v>219</v>
      </c>
      <c r="K1135" s="37" t="s">
        <v>234</v>
      </c>
    </row>
    <row r="1136" spans="1:11">
      <c r="A1136" s="20">
        <f>ROWS($B$2:B1136)</f>
        <v>1135</v>
      </c>
      <c r="B1136" s="8">
        <f>IF(ISNUMBER(SEARCH(RECHERCHE!$D$12,D1136)),A1136,"")</f>
        <v>1135</v>
      </c>
      <c r="C1136" s="7">
        <f t="shared" si="17"/>
        <v>1135</v>
      </c>
      <c r="D1136" t="s">
        <v>1256</v>
      </c>
      <c r="E1136" s="2" t="s">
        <v>179</v>
      </c>
      <c r="F1136" s="3" t="s">
        <v>197</v>
      </c>
      <c r="G1136" s="3" t="s">
        <v>138</v>
      </c>
      <c r="H1136" s="3" t="s">
        <v>139</v>
      </c>
      <c r="I1136" s="3" t="s">
        <v>140</v>
      </c>
      <c r="J1136" s="5" t="s">
        <v>219</v>
      </c>
      <c r="K1136" s="37" t="s">
        <v>234</v>
      </c>
    </row>
    <row r="1137" spans="1:11">
      <c r="A1137" s="20">
        <f>ROWS($B$2:B1137)</f>
        <v>1136</v>
      </c>
      <c r="B1137" s="8">
        <f>IF(ISNUMBER(SEARCH(RECHERCHE!$D$12,D1137)),A1137,"")</f>
        <v>1136</v>
      </c>
      <c r="C1137" s="7">
        <f t="shared" si="17"/>
        <v>1136</v>
      </c>
      <c r="D1137" t="s">
        <v>1257</v>
      </c>
      <c r="E1137" s="2" t="s">
        <v>85</v>
      </c>
      <c r="F1137" s="3" t="s">
        <v>197</v>
      </c>
      <c r="G1137" s="3" t="s">
        <v>2</v>
      </c>
      <c r="H1137" s="3" t="s">
        <v>3</v>
      </c>
      <c r="I1137" s="3" t="s">
        <v>4</v>
      </c>
      <c r="J1137" s="5" t="s">
        <v>219</v>
      </c>
      <c r="K1137" s="37" t="s">
        <v>234</v>
      </c>
    </row>
    <row r="1138" spans="1:11">
      <c r="A1138" s="20">
        <f>ROWS($B$2:B1138)</f>
        <v>1137</v>
      </c>
      <c r="B1138" s="8">
        <f>IF(ISNUMBER(SEARCH(RECHERCHE!$D$12,D1138)),A1138,"")</f>
        <v>1137</v>
      </c>
      <c r="C1138" s="7">
        <f t="shared" si="17"/>
        <v>1137</v>
      </c>
      <c r="D1138" t="s">
        <v>1258</v>
      </c>
      <c r="E1138" s="2" t="s">
        <v>179</v>
      </c>
      <c r="F1138" s="3" t="s">
        <v>197</v>
      </c>
      <c r="G1138" s="3" t="s">
        <v>138</v>
      </c>
      <c r="H1138" s="3" t="s">
        <v>139</v>
      </c>
      <c r="I1138" s="3" t="s">
        <v>140</v>
      </c>
      <c r="J1138" s="5" t="s">
        <v>219</v>
      </c>
      <c r="K1138" s="37" t="s">
        <v>234</v>
      </c>
    </row>
    <row r="1139" spans="1:11">
      <c r="A1139" s="20">
        <f>ROWS($B$2:B1139)</f>
        <v>1138</v>
      </c>
      <c r="B1139" s="8">
        <f>IF(ISNUMBER(SEARCH(RECHERCHE!$D$12,D1139)),A1139,"")</f>
        <v>1138</v>
      </c>
      <c r="C1139" s="7">
        <f t="shared" si="17"/>
        <v>1138</v>
      </c>
      <c r="D1139" t="s">
        <v>1259</v>
      </c>
      <c r="E1139" s="2" t="s">
        <v>104</v>
      </c>
      <c r="F1139" s="3" t="s">
        <v>197</v>
      </c>
      <c r="G1139" s="3" t="s">
        <v>87</v>
      </c>
      <c r="H1139" s="3" t="s">
        <v>88</v>
      </c>
      <c r="I1139" s="3" t="s">
        <v>89</v>
      </c>
      <c r="J1139" s="5" t="s">
        <v>219</v>
      </c>
      <c r="K1139" s="37" t="s">
        <v>234</v>
      </c>
    </row>
    <row r="1140" spans="1:11">
      <c r="A1140" s="20">
        <f>ROWS($B$2:B1140)</f>
        <v>1139</v>
      </c>
      <c r="B1140" s="8">
        <f>IF(ISNUMBER(SEARCH(RECHERCHE!$D$12,D1140)),A1140,"")</f>
        <v>1139</v>
      </c>
      <c r="C1140" s="7">
        <f t="shared" si="17"/>
        <v>1139</v>
      </c>
      <c r="D1140" t="s">
        <v>1260</v>
      </c>
      <c r="E1140" s="2" t="s">
        <v>179</v>
      </c>
      <c r="F1140" s="3" t="s">
        <v>197</v>
      </c>
      <c r="G1140" s="3" t="s">
        <v>138</v>
      </c>
      <c r="H1140" s="3" t="s">
        <v>139</v>
      </c>
      <c r="I1140" s="3" t="s">
        <v>140</v>
      </c>
      <c r="J1140" s="5" t="s">
        <v>219</v>
      </c>
      <c r="K1140" s="37" t="s">
        <v>234</v>
      </c>
    </row>
    <row r="1141" spans="1:11">
      <c r="A1141" s="20">
        <f>ROWS($B$2:B1141)</f>
        <v>1140</v>
      </c>
      <c r="B1141" s="8">
        <f>IF(ISNUMBER(SEARCH(RECHERCHE!$D$12,D1141)),A1141,"")</f>
        <v>1140</v>
      </c>
      <c r="C1141" s="7">
        <f t="shared" si="17"/>
        <v>1140</v>
      </c>
      <c r="D1141" s="46" t="s">
        <v>1261</v>
      </c>
      <c r="E1141" s="2" t="s">
        <v>179</v>
      </c>
      <c r="F1141" s="3" t="s">
        <v>197</v>
      </c>
      <c r="G1141" s="3" t="s">
        <v>138</v>
      </c>
      <c r="H1141" s="3" t="s">
        <v>139</v>
      </c>
      <c r="I1141" s="3" t="s">
        <v>140</v>
      </c>
      <c r="J1141" s="5" t="s">
        <v>219</v>
      </c>
      <c r="K1141" s="37" t="s">
        <v>234</v>
      </c>
    </row>
    <row r="1142" spans="1:11">
      <c r="A1142" s="20">
        <f>ROWS($B$2:B1142)</f>
        <v>1141</v>
      </c>
      <c r="B1142" s="8">
        <f>IF(ISNUMBER(SEARCH(RECHERCHE!$D$12,D1142)),A1142,"")</f>
        <v>1141</v>
      </c>
      <c r="C1142" s="7">
        <f t="shared" si="17"/>
        <v>1141</v>
      </c>
      <c r="D1142" s="3" t="s">
        <v>1374</v>
      </c>
      <c r="E1142" s="2" t="s">
        <v>179</v>
      </c>
      <c r="F1142" s="3" t="s">
        <v>197</v>
      </c>
      <c r="G1142" s="3" t="s">
        <v>138</v>
      </c>
      <c r="H1142" s="3" t="s">
        <v>139</v>
      </c>
      <c r="I1142" s="3" t="s">
        <v>140</v>
      </c>
      <c r="J1142" s="5" t="s">
        <v>219</v>
      </c>
      <c r="K1142" s="37" t="s">
        <v>222</v>
      </c>
    </row>
    <row r="1143" spans="1:11">
      <c r="A1143" s="20">
        <f>ROWS($B$2:B1143)</f>
        <v>1142</v>
      </c>
      <c r="B1143" s="8">
        <f>IF(ISNUMBER(SEARCH(RECHERCHE!$D$12,D1143)),A1143,"")</f>
        <v>1142</v>
      </c>
      <c r="C1143" s="7">
        <f t="shared" si="17"/>
        <v>1142</v>
      </c>
      <c r="D1143" t="s">
        <v>1262</v>
      </c>
      <c r="E1143" s="2" t="s">
        <v>85</v>
      </c>
      <c r="F1143" s="3" t="s">
        <v>197</v>
      </c>
      <c r="G1143" s="3" t="s">
        <v>2</v>
      </c>
      <c r="H1143" s="3" t="s">
        <v>3</v>
      </c>
      <c r="I1143" s="3" t="s">
        <v>4</v>
      </c>
      <c r="J1143" s="5" t="s">
        <v>219</v>
      </c>
      <c r="K1143" s="37" t="s">
        <v>234</v>
      </c>
    </row>
    <row r="1144" spans="1:11">
      <c r="A1144" s="20">
        <f>ROWS($B$2:B1144)</f>
        <v>1143</v>
      </c>
      <c r="B1144" s="8">
        <f>IF(ISNUMBER(SEARCH(RECHERCHE!$D$12,D1144)),A1144,"")</f>
        <v>1143</v>
      </c>
      <c r="C1144" s="7">
        <f t="shared" si="17"/>
        <v>1143</v>
      </c>
      <c r="D1144" t="s">
        <v>1263</v>
      </c>
      <c r="E1144" s="2" t="s">
        <v>85</v>
      </c>
      <c r="F1144" s="3" t="s">
        <v>197</v>
      </c>
      <c r="G1144" s="3" t="s">
        <v>2</v>
      </c>
      <c r="H1144" s="3" t="s">
        <v>3</v>
      </c>
      <c r="I1144" s="3" t="s">
        <v>4</v>
      </c>
      <c r="J1144" s="5" t="s">
        <v>219</v>
      </c>
      <c r="K1144" s="37" t="s">
        <v>234</v>
      </c>
    </row>
    <row r="1145" spans="1:11">
      <c r="A1145" s="20">
        <f>ROWS($B$2:B1145)</f>
        <v>1144</v>
      </c>
      <c r="B1145" s="8">
        <f>IF(ISNUMBER(SEARCH(RECHERCHE!$D$12,D1145)),A1145,"")</f>
        <v>1144</v>
      </c>
      <c r="C1145" s="7">
        <f t="shared" si="17"/>
        <v>1144</v>
      </c>
      <c r="D1145" t="s">
        <v>1264</v>
      </c>
      <c r="E1145" s="2" t="s">
        <v>85</v>
      </c>
      <c r="F1145" s="3" t="s">
        <v>197</v>
      </c>
      <c r="G1145" s="3" t="s">
        <v>2</v>
      </c>
      <c r="H1145" s="3" t="s">
        <v>3</v>
      </c>
      <c r="I1145" s="3" t="s">
        <v>4</v>
      </c>
      <c r="J1145" s="5" t="s">
        <v>219</v>
      </c>
      <c r="K1145" s="37" t="s">
        <v>234</v>
      </c>
    </row>
    <row r="1146" spans="1:11">
      <c r="A1146" s="20">
        <f>ROWS($B$2:B1146)</f>
        <v>1145</v>
      </c>
      <c r="B1146" s="8">
        <f>IF(ISNUMBER(SEARCH(RECHERCHE!$D$12,D1146)),A1146,"")</f>
        <v>1145</v>
      </c>
      <c r="C1146" s="7">
        <f t="shared" si="17"/>
        <v>1145</v>
      </c>
      <c r="D1146" s="2" t="s">
        <v>1265</v>
      </c>
      <c r="E1146" s="2" t="s">
        <v>85</v>
      </c>
      <c r="F1146" s="3" t="s">
        <v>197</v>
      </c>
      <c r="G1146" s="3" t="s">
        <v>2</v>
      </c>
      <c r="H1146" s="3" t="s">
        <v>3</v>
      </c>
      <c r="I1146" s="3" t="s">
        <v>4</v>
      </c>
      <c r="J1146" s="5" t="s">
        <v>219</v>
      </c>
      <c r="K1146" s="37" t="s">
        <v>234</v>
      </c>
    </row>
    <row r="1147" spans="1:11">
      <c r="A1147" s="20">
        <f>ROWS($B$2:B1147)</f>
        <v>1146</v>
      </c>
      <c r="B1147" s="8">
        <f>IF(ISNUMBER(SEARCH(RECHERCHE!$D$12,D1147)),A1147,"")</f>
        <v>1146</v>
      </c>
      <c r="C1147" s="7">
        <f t="shared" si="17"/>
        <v>1146</v>
      </c>
      <c r="D1147" s="2" t="s">
        <v>1266</v>
      </c>
      <c r="E1147" s="2" t="s">
        <v>85</v>
      </c>
      <c r="F1147" s="3" t="s">
        <v>197</v>
      </c>
      <c r="G1147" s="3" t="s">
        <v>2</v>
      </c>
      <c r="H1147" s="3" t="s">
        <v>3</v>
      </c>
      <c r="I1147" s="3" t="s">
        <v>4</v>
      </c>
      <c r="J1147" s="5" t="s">
        <v>219</v>
      </c>
      <c r="K1147" s="37" t="s">
        <v>234</v>
      </c>
    </row>
    <row r="1148" spans="1:11">
      <c r="A1148" s="20">
        <f>ROWS($B$2:B1148)</f>
        <v>1147</v>
      </c>
      <c r="B1148" s="8">
        <f>IF(ISNUMBER(SEARCH(RECHERCHE!$D$12,D1148)),A1148,"")</f>
        <v>1147</v>
      </c>
      <c r="C1148" s="7">
        <f t="shared" si="17"/>
        <v>1147</v>
      </c>
      <c r="D1148" t="s">
        <v>1267</v>
      </c>
      <c r="E1148" s="2" t="s">
        <v>85</v>
      </c>
      <c r="F1148" s="3" t="s">
        <v>197</v>
      </c>
      <c r="G1148" s="3" t="s">
        <v>2</v>
      </c>
      <c r="H1148" s="3" t="s">
        <v>3</v>
      </c>
      <c r="I1148" s="3" t="s">
        <v>4</v>
      </c>
      <c r="J1148" s="5" t="s">
        <v>219</v>
      </c>
      <c r="K1148" s="37" t="s">
        <v>234</v>
      </c>
    </row>
    <row r="1149" spans="1:11">
      <c r="A1149" s="20">
        <f>ROWS($B$2:B1149)</f>
        <v>1148</v>
      </c>
      <c r="B1149" s="8">
        <f>IF(ISNUMBER(SEARCH(RECHERCHE!$D$12,D1149)),A1149,"")</f>
        <v>1148</v>
      </c>
      <c r="C1149" s="7">
        <f t="shared" si="17"/>
        <v>1148</v>
      </c>
      <c r="D1149" t="s">
        <v>1268</v>
      </c>
      <c r="E1149" s="2" t="s">
        <v>85</v>
      </c>
      <c r="F1149" s="3" t="s">
        <v>197</v>
      </c>
      <c r="G1149" s="3" t="s">
        <v>2</v>
      </c>
      <c r="H1149" s="3" t="s">
        <v>3</v>
      </c>
      <c r="I1149" s="3" t="s">
        <v>4</v>
      </c>
      <c r="J1149" s="5" t="s">
        <v>219</v>
      </c>
      <c r="K1149" s="37" t="s">
        <v>234</v>
      </c>
    </row>
    <row r="1150" spans="1:11">
      <c r="A1150" s="20">
        <f>ROWS($B$2:B1150)</f>
        <v>1149</v>
      </c>
      <c r="B1150" s="8">
        <f>IF(ISNUMBER(SEARCH(RECHERCHE!$D$12,D1150)),A1150,"")</f>
        <v>1149</v>
      </c>
      <c r="C1150" s="7">
        <f t="shared" si="17"/>
        <v>1149</v>
      </c>
      <c r="D1150" t="s">
        <v>1269</v>
      </c>
      <c r="E1150" s="2" t="s">
        <v>104</v>
      </c>
      <c r="F1150" s="3" t="s">
        <v>197</v>
      </c>
      <c r="G1150" s="3" t="s">
        <v>87</v>
      </c>
      <c r="H1150" s="3" t="s">
        <v>88</v>
      </c>
      <c r="I1150" s="3" t="s">
        <v>89</v>
      </c>
      <c r="J1150" s="5" t="s">
        <v>219</v>
      </c>
      <c r="K1150" s="37" t="s">
        <v>234</v>
      </c>
    </row>
    <row r="1151" spans="1:11">
      <c r="A1151" s="20">
        <f>ROWS($B$2:B1151)</f>
        <v>1150</v>
      </c>
      <c r="B1151" s="8">
        <f>IF(ISNUMBER(SEARCH(RECHERCHE!$D$12,D1151)),A1151,"")</f>
        <v>1150</v>
      </c>
      <c r="C1151" s="7">
        <f t="shared" si="17"/>
        <v>1150</v>
      </c>
      <c r="D1151" t="s">
        <v>1270</v>
      </c>
      <c r="E1151" s="2" t="s">
        <v>85</v>
      </c>
      <c r="F1151" s="3" t="s">
        <v>197</v>
      </c>
      <c r="G1151" s="3" t="s">
        <v>2</v>
      </c>
      <c r="H1151" s="3" t="s">
        <v>3</v>
      </c>
      <c r="I1151" s="3" t="s">
        <v>4</v>
      </c>
      <c r="J1151" s="5" t="s">
        <v>219</v>
      </c>
      <c r="K1151" s="37" t="s">
        <v>234</v>
      </c>
    </row>
    <row r="1152" spans="1:11">
      <c r="A1152" s="20">
        <f>ROWS($B$2:B1152)</f>
        <v>1151</v>
      </c>
      <c r="B1152" s="8">
        <f>IF(ISNUMBER(SEARCH(RECHERCHE!$D$12,D1152)),A1152,"")</f>
        <v>1151</v>
      </c>
      <c r="C1152" s="7">
        <f t="shared" si="17"/>
        <v>1151</v>
      </c>
      <c r="D1152" t="s">
        <v>1271</v>
      </c>
      <c r="E1152" s="2" t="s">
        <v>104</v>
      </c>
      <c r="F1152" s="3" t="s">
        <v>197</v>
      </c>
      <c r="G1152" s="3" t="s">
        <v>87</v>
      </c>
      <c r="H1152" s="3" t="s">
        <v>88</v>
      </c>
      <c r="I1152" s="3" t="s">
        <v>89</v>
      </c>
      <c r="J1152" s="5" t="s">
        <v>219</v>
      </c>
      <c r="K1152" s="37" t="s">
        <v>234</v>
      </c>
    </row>
    <row r="1153" spans="4:11">
      <c r="D1153" s="46" t="s">
        <v>1272</v>
      </c>
      <c r="E1153" s="37" t="s">
        <v>179</v>
      </c>
      <c r="F1153" s="3" t="s">
        <v>197</v>
      </c>
      <c r="G1153" s="3" t="s">
        <v>138</v>
      </c>
      <c r="H1153" s="3" t="s">
        <v>139</v>
      </c>
      <c r="I1153" s="3" t="s">
        <v>140</v>
      </c>
      <c r="J1153" s="5" t="s">
        <v>219</v>
      </c>
      <c r="K1153" s="37" t="s">
        <v>234</v>
      </c>
    </row>
    <row r="1154" spans="4:11">
      <c r="D1154" s="2" t="s">
        <v>1273</v>
      </c>
      <c r="E1154" s="2" t="s">
        <v>179</v>
      </c>
      <c r="F1154" s="3" t="s">
        <v>197</v>
      </c>
      <c r="G1154" s="3" t="s">
        <v>138</v>
      </c>
      <c r="H1154" s="3" t="s">
        <v>139</v>
      </c>
      <c r="I1154" s="3" t="s">
        <v>140</v>
      </c>
      <c r="J1154" s="5" t="s">
        <v>219</v>
      </c>
      <c r="K1154" s="37" t="s">
        <v>234</v>
      </c>
    </row>
    <row r="1155" spans="4:11">
      <c r="D1155" s="46" t="s">
        <v>1274</v>
      </c>
      <c r="E1155" s="2" t="s">
        <v>179</v>
      </c>
      <c r="F1155" s="3" t="s">
        <v>197</v>
      </c>
      <c r="G1155" s="3" t="s">
        <v>138</v>
      </c>
      <c r="H1155" s="3" t="s">
        <v>139</v>
      </c>
      <c r="I1155" s="3" t="s">
        <v>140</v>
      </c>
      <c r="J1155" s="5" t="s">
        <v>219</v>
      </c>
      <c r="K1155" s="37" t="s">
        <v>234</v>
      </c>
    </row>
    <row r="1156" spans="4:11">
      <c r="D1156" t="s">
        <v>1275</v>
      </c>
      <c r="E1156" s="2" t="s">
        <v>85</v>
      </c>
      <c r="F1156" s="3" t="s">
        <v>197</v>
      </c>
      <c r="G1156" s="3" t="s">
        <v>2</v>
      </c>
      <c r="H1156" s="3" t="s">
        <v>3</v>
      </c>
      <c r="I1156" s="3" t="s">
        <v>4</v>
      </c>
      <c r="J1156" s="5" t="s">
        <v>219</v>
      </c>
      <c r="K1156" s="37" t="s">
        <v>234</v>
      </c>
    </row>
    <row r="1157" spans="4:11">
      <c r="D1157" t="s">
        <v>1276</v>
      </c>
      <c r="E1157" s="2" t="s">
        <v>179</v>
      </c>
      <c r="F1157" s="3" t="s">
        <v>197</v>
      </c>
      <c r="G1157" s="3" t="s">
        <v>138</v>
      </c>
      <c r="H1157" s="3" t="s">
        <v>139</v>
      </c>
      <c r="I1157" s="3" t="s">
        <v>140</v>
      </c>
      <c r="J1157" s="5" t="s">
        <v>219</v>
      </c>
      <c r="K1157" s="37" t="s">
        <v>234</v>
      </c>
    </row>
  </sheetData>
  <sheetProtection password="895C" sheet="1" objects="1" scenarios="1"/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2"/>
  <sheetViews>
    <sheetView workbookViewId="0">
      <selection activeCell="D2" sqref="D2"/>
    </sheetView>
  </sheetViews>
  <sheetFormatPr baseColWidth="10" defaultRowHeight="15" x14ac:dyDescent="0"/>
  <cols>
    <col min="1" max="1" width="27.33203125" style="2" bestFit="1" customWidth="1"/>
    <col min="4" max="4" width="38.6640625" customWidth="1"/>
  </cols>
  <sheetData>
    <row r="1" spans="1:1">
      <c r="A1" s="3" t="s">
        <v>137</v>
      </c>
    </row>
    <row r="2" spans="1:1">
      <c r="A2" s="3" t="s">
        <v>198</v>
      </c>
    </row>
    <row r="3" spans="1:1">
      <c r="A3" s="3" t="s">
        <v>105</v>
      </c>
    </row>
    <row r="4" spans="1:1">
      <c r="A4" s="3" t="s">
        <v>180</v>
      </c>
    </row>
    <row r="5" spans="1:1">
      <c r="A5" s="3" t="s">
        <v>1</v>
      </c>
    </row>
    <row r="6" spans="1:1">
      <c r="A6" s="3" t="s">
        <v>109</v>
      </c>
    </row>
    <row r="7" spans="1:1">
      <c r="A7" s="3" t="s">
        <v>5</v>
      </c>
    </row>
    <row r="8" spans="1:1">
      <c r="A8" s="3" t="s">
        <v>6</v>
      </c>
    </row>
    <row r="9" spans="1:1">
      <c r="A9" s="3" t="s">
        <v>110</v>
      </c>
    </row>
    <row r="10" spans="1:1">
      <c r="A10" s="3" t="s">
        <v>7</v>
      </c>
    </row>
    <row r="11" spans="1:1">
      <c r="A11" s="3" t="s">
        <v>111</v>
      </c>
    </row>
    <row r="12" spans="1:1">
      <c r="A12" s="3" t="s">
        <v>8</v>
      </c>
    </row>
    <row r="13" spans="1:1">
      <c r="A13" s="3" t="s">
        <v>141</v>
      </c>
    </row>
    <row r="14" spans="1:1">
      <c r="A14" s="3" t="s">
        <v>9</v>
      </c>
    </row>
    <row r="15" spans="1:1">
      <c r="A15" s="3" t="s">
        <v>10</v>
      </c>
    </row>
    <row r="16" spans="1:1">
      <c r="A16" s="3" t="s">
        <v>11</v>
      </c>
    </row>
    <row r="17" spans="1:1">
      <c r="A17" s="3" t="s">
        <v>12</v>
      </c>
    </row>
    <row r="18" spans="1:1">
      <c r="A18" s="3" t="s">
        <v>13</v>
      </c>
    </row>
    <row r="19" spans="1:1">
      <c r="A19" s="3" t="s">
        <v>14</v>
      </c>
    </row>
    <row r="20" spans="1:1">
      <c r="A20" s="3" t="s">
        <v>15</v>
      </c>
    </row>
    <row r="21" spans="1:1">
      <c r="A21" s="3" t="s">
        <v>86</v>
      </c>
    </row>
    <row r="22" spans="1:1">
      <c r="A22" s="3" t="s">
        <v>142</v>
      </c>
    </row>
    <row r="23" spans="1:1">
      <c r="A23" s="3" t="s">
        <v>181</v>
      </c>
    </row>
    <row r="24" spans="1:1">
      <c r="A24" s="3" t="s">
        <v>16</v>
      </c>
    </row>
    <row r="25" spans="1:1">
      <c r="A25" s="3" t="s">
        <v>17</v>
      </c>
    </row>
    <row r="26" spans="1:1">
      <c r="A26" s="3" t="s">
        <v>18</v>
      </c>
    </row>
    <row r="27" spans="1:1">
      <c r="A27" s="3" t="s">
        <v>19</v>
      </c>
    </row>
    <row r="28" spans="1:1">
      <c r="A28" s="3" t="s">
        <v>20</v>
      </c>
    </row>
    <row r="29" spans="1:1">
      <c r="A29" s="3" t="s">
        <v>112</v>
      </c>
    </row>
    <row r="30" spans="1:1">
      <c r="A30" s="3" t="s">
        <v>143</v>
      </c>
    </row>
    <row r="31" spans="1:1">
      <c r="A31" s="3" t="s">
        <v>144</v>
      </c>
    </row>
    <row r="32" spans="1:1">
      <c r="A32" s="3" t="s">
        <v>145</v>
      </c>
    </row>
    <row r="33" spans="1:1">
      <c r="A33" s="3" t="s">
        <v>21</v>
      </c>
    </row>
    <row r="34" spans="1:1">
      <c r="A34" s="3" t="s">
        <v>22</v>
      </c>
    </row>
    <row r="35" spans="1:1">
      <c r="A35" s="3" t="s">
        <v>182</v>
      </c>
    </row>
    <row r="36" spans="1:1">
      <c r="A36" s="3" t="s">
        <v>146</v>
      </c>
    </row>
    <row r="37" spans="1:1">
      <c r="A37" s="3" t="s">
        <v>147</v>
      </c>
    </row>
    <row r="38" spans="1:1">
      <c r="A38" s="3" t="s">
        <v>23</v>
      </c>
    </row>
    <row r="39" spans="1:1">
      <c r="A39" s="3" t="s">
        <v>24</v>
      </c>
    </row>
    <row r="40" spans="1:1">
      <c r="A40" s="3" t="s">
        <v>113</v>
      </c>
    </row>
    <row r="41" spans="1:1">
      <c r="A41" s="3" t="s">
        <v>25</v>
      </c>
    </row>
    <row r="42" spans="1:1">
      <c r="A42" s="3" t="s">
        <v>26</v>
      </c>
    </row>
    <row r="43" spans="1:1">
      <c r="A43" s="3" t="s">
        <v>148</v>
      </c>
    </row>
    <row r="44" spans="1:1">
      <c r="A44" s="3" t="s">
        <v>27</v>
      </c>
    </row>
    <row r="45" spans="1:1">
      <c r="A45" s="3" t="s">
        <v>28</v>
      </c>
    </row>
    <row r="46" spans="1:1">
      <c r="A46" s="3" t="s">
        <v>114</v>
      </c>
    </row>
    <row r="47" spans="1:1">
      <c r="A47" s="3" t="s">
        <v>29</v>
      </c>
    </row>
    <row r="48" spans="1:1">
      <c r="A48" s="3" t="s">
        <v>30</v>
      </c>
    </row>
    <row r="49" spans="1:1">
      <c r="A49" s="3" t="s">
        <v>183</v>
      </c>
    </row>
    <row r="50" spans="1:1">
      <c r="A50" s="3" t="s">
        <v>90</v>
      </c>
    </row>
    <row r="51" spans="1:1">
      <c r="A51" s="3" t="s">
        <v>149</v>
      </c>
    </row>
    <row r="52" spans="1:1">
      <c r="A52" s="3" t="s">
        <v>150</v>
      </c>
    </row>
    <row r="53" spans="1:1">
      <c r="A53" s="3" t="s">
        <v>31</v>
      </c>
    </row>
    <row r="54" spans="1:1">
      <c r="A54" s="3" t="s">
        <v>32</v>
      </c>
    </row>
    <row r="55" spans="1:1">
      <c r="A55" s="3" t="s">
        <v>199</v>
      </c>
    </row>
    <row r="56" spans="1:1">
      <c r="A56" s="3" t="s">
        <v>151</v>
      </c>
    </row>
    <row r="57" spans="1:1">
      <c r="A57" s="3" t="s">
        <v>33</v>
      </c>
    </row>
    <row r="58" spans="1:1">
      <c r="A58" s="3" t="s">
        <v>184</v>
      </c>
    </row>
    <row r="59" spans="1:1">
      <c r="A59" s="3" t="s">
        <v>152</v>
      </c>
    </row>
    <row r="60" spans="1:1">
      <c r="A60" s="3" t="s">
        <v>185</v>
      </c>
    </row>
    <row r="61" spans="1:1">
      <c r="A61" s="3" t="s">
        <v>34</v>
      </c>
    </row>
    <row r="62" spans="1:1">
      <c r="A62" s="3" t="s">
        <v>153</v>
      </c>
    </row>
    <row r="63" spans="1:1">
      <c r="A63" s="3" t="s">
        <v>35</v>
      </c>
    </row>
    <row r="64" spans="1:1">
      <c r="A64" s="3" t="s">
        <v>115</v>
      </c>
    </row>
    <row r="65" spans="1:1">
      <c r="A65" s="3" t="s">
        <v>116</v>
      </c>
    </row>
    <row r="66" spans="1:1">
      <c r="A66" s="3" t="s">
        <v>91</v>
      </c>
    </row>
    <row r="67" spans="1:1">
      <c r="A67" s="3" t="s">
        <v>92</v>
      </c>
    </row>
    <row r="68" spans="1:1">
      <c r="A68" s="3" t="s">
        <v>200</v>
      </c>
    </row>
    <row r="69" spans="1:1">
      <c r="A69" s="3" t="s">
        <v>36</v>
      </c>
    </row>
    <row r="70" spans="1:1">
      <c r="A70" s="3" t="s">
        <v>117</v>
      </c>
    </row>
    <row r="71" spans="1:1">
      <c r="A71" s="3" t="s">
        <v>154</v>
      </c>
    </row>
    <row r="72" spans="1:1">
      <c r="A72" s="3" t="s">
        <v>118</v>
      </c>
    </row>
    <row r="73" spans="1:1">
      <c r="A73" s="3" t="s">
        <v>235</v>
      </c>
    </row>
    <row r="74" spans="1:1">
      <c r="A74" s="3" t="s">
        <v>201</v>
      </c>
    </row>
    <row r="75" spans="1:1">
      <c r="A75" s="3" t="s">
        <v>218</v>
      </c>
    </row>
    <row r="76" spans="1:1">
      <c r="A76" s="3" t="s">
        <v>229</v>
      </c>
    </row>
    <row r="77" spans="1:1">
      <c r="A77" s="3" t="s">
        <v>37</v>
      </c>
    </row>
    <row r="78" spans="1:1">
      <c r="A78" s="3" t="s">
        <v>38</v>
      </c>
    </row>
    <row r="79" spans="1:1">
      <c r="A79" s="3" t="s">
        <v>39</v>
      </c>
    </row>
    <row r="80" spans="1:1">
      <c r="A80" s="3" t="s">
        <v>217</v>
      </c>
    </row>
    <row r="81" spans="1:1">
      <c r="A81" s="3" t="s">
        <v>228</v>
      </c>
    </row>
    <row r="82" spans="1:1">
      <c r="A82" s="3" t="s">
        <v>40</v>
      </c>
    </row>
    <row r="83" spans="1:1">
      <c r="A83" s="3" t="s">
        <v>216</v>
      </c>
    </row>
    <row r="84" spans="1:1">
      <c r="A84" s="3" t="s">
        <v>119</v>
      </c>
    </row>
    <row r="85" spans="1:1">
      <c r="A85" s="3" t="s">
        <v>155</v>
      </c>
    </row>
    <row r="86" spans="1:1">
      <c r="A86" s="3" t="s">
        <v>120</v>
      </c>
    </row>
    <row r="87" spans="1:1">
      <c r="A87" s="3" t="s">
        <v>93</v>
      </c>
    </row>
    <row r="88" spans="1:1">
      <c r="A88" s="3" t="s">
        <v>156</v>
      </c>
    </row>
    <row r="89" spans="1:1">
      <c r="A89" s="3" t="s">
        <v>157</v>
      </c>
    </row>
    <row r="90" spans="1:1">
      <c r="A90" s="3" t="s">
        <v>41</v>
      </c>
    </row>
    <row r="91" spans="1:1">
      <c r="A91" s="3" t="s">
        <v>42</v>
      </c>
    </row>
    <row r="92" spans="1:1">
      <c r="A92" s="3" t="s">
        <v>43</v>
      </c>
    </row>
    <row r="93" spans="1:1">
      <c r="A93" s="3" t="s">
        <v>94</v>
      </c>
    </row>
    <row r="94" spans="1:1">
      <c r="A94" s="3" t="s">
        <v>186</v>
      </c>
    </row>
    <row r="95" spans="1:1">
      <c r="A95" s="3" t="s">
        <v>44</v>
      </c>
    </row>
    <row r="96" spans="1:1">
      <c r="A96" s="3" t="s">
        <v>95</v>
      </c>
    </row>
    <row r="97" spans="1:1">
      <c r="A97" s="3" t="s">
        <v>158</v>
      </c>
    </row>
    <row r="98" spans="1:1">
      <c r="A98" s="37" t="s">
        <v>222</v>
      </c>
    </row>
    <row r="99" spans="1:1">
      <c r="A99" s="3" t="s">
        <v>45</v>
      </c>
    </row>
    <row r="100" spans="1:1">
      <c r="A100" s="3" t="s">
        <v>202</v>
      </c>
    </row>
    <row r="101" spans="1:1">
      <c r="A101" s="3" t="s">
        <v>46</v>
      </c>
    </row>
    <row r="102" spans="1:1">
      <c r="A102" s="3" t="s">
        <v>159</v>
      </c>
    </row>
    <row r="103" spans="1:1">
      <c r="A103" s="37" t="s">
        <v>234</v>
      </c>
    </row>
    <row r="104" spans="1:1">
      <c r="A104" s="3" t="s">
        <v>47</v>
      </c>
    </row>
    <row r="105" spans="1:1">
      <c r="A105" s="3" t="s">
        <v>160</v>
      </c>
    </row>
    <row r="106" spans="1:1">
      <c r="A106" s="3" t="s">
        <v>187</v>
      </c>
    </row>
    <row r="107" spans="1:1">
      <c r="A107" s="3" t="s">
        <v>121</v>
      </c>
    </row>
    <row r="108" spans="1:1">
      <c r="A108" s="3" t="s">
        <v>122</v>
      </c>
    </row>
    <row r="109" spans="1:1">
      <c r="A109" s="3" t="s">
        <v>48</v>
      </c>
    </row>
    <row r="110" spans="1:1">
      <c r="A110" s="3" t="s">
        <v>188</v>
      </c>
    </row>
    <row r="111" spans="1:1">
      <c r="A111" s="3" t="s">
        <v>123</v>
      </c>
    </row>
    <row r="112" spans="1:1">
      <c r="A112" s="3" t="s">
        <v>189</v>
      </c>
    </row>
    <row r="113" spans="1:1">
      <c r="A113" s="3" t="s">
        <v>190</v>
      </c>
    </row>
    <row r="114" spans="1:1">
      <c r="A114" s="3" t="s">
        <v>203</v>
      </c>
    </row>
    <row r="115" spans="1:1">
      <c r="A115" s="3" t="s">
        <v>204</v>
      </c>
    </row>
    <row r="116" spans="1:1">
      <c r="A116" s="3" t="s">
        <v>49</v>
      </c>
    </row>
    <row r="117" spans="1:1">
      <c r="A117" s="3" t="s">
        <v>96</v>
      </c>
    </row>
    <row r="118" spans="1:1">
      <c r="A118" s="3" t="s">
        <v>50</v>
      </c>
    </row>
    <row r="119" spans="1:1">
      <c r="A119" s="3" t="s">
        <v>124</v>
      </c>
    </row>
    <row r="120" spans="1:1">
      <c r="A120" s="3" t="s">
        <v>51</v>
      </c>
    </row>
    <row r="121" spans="1:1">
      <c r="A121" s="3" t="s">
        <v>52</v>
      </c>
    </row>
    <row r="122" spans="1:1">
      <c r="A122" s="3" t="s">
        <v>161</v>
      </c>
    </row>
    <row r="123" spans="1:1">
      <c r="A123" s="3" t="s">
        <v>162</v>
      </c>
    </row>
    <row r="124" spans="1:1">
      <c r="A124" s="3" t="s">
        <v>53</v>
      </c>
    </row>
    <row r="125" spans="1:1">
      <c r="A125" s="3" t="s">
        <v>163</v>
      </c>
    </row>
    <row r="126" spans="1:1">
      <c r="A126" s="3" t="s">
        <v>191</v>
      </c>
    </row>
    <row r="127" spans="1:1">
      <c r="A127" s="3" t="s">
        <v>97</v>
      </c>
    </row>
    <row r="128" spans="1:1">
      <c r="A128" s="3" t="s">
        <v>98</v>
      </c>
    </row>
    <row r="129" spans="1:1">
      <c r="A129" s="3" t="s">
        <v>164</v>
      </c>
    </row>
    <row r="130" spans="1:1">
      <c r="A130" s="3" t="s">
        <v>165</v>
      </c>
    </row>
    <row r="131" spans="1:1">
      <c r="A131" s="3" t="s">
        <v>166</v>
      </c>
    </row>
    <row r="132" spans="1:1">
      <c r="A132" s="3" t="s">
        <v>167</v>
      </c>
    </row>
    <row r="133" spans="1:1">
      <c r="A133" s="3" t="s">
        <v>168</v>
      </c>
    </row>
    <row r="134" spans="1:1">
      <c r="A134" s="3" t="s">
        <v>205</v>
      </c>
    </row>
    <row r="135" spans="1:1">
      <c r="A135" s="3" t="s">
        <v>54</v>
      </c>
    </row>
    <row r="136" spans="1:1">
      <c r="A136" s="3" t="s">
        <v>55</v>
      </c>
    </row>
    <row r="137" spans="1:1">
      <c r="A137" s="3" t="s">
        <v>56</v>
      </c>
    </row>
    <row r="138" spans="1:1">
      <c r="A138" s="3" t="s">
        <v>125</v>
      </c>
    </row>
    <row r="139" spans="1:1">
      <c r="A139" s="3" t="s">
        <v>206</v>
      </c>
    </row>
    <row r="140" spans="1:1">
      <c r="A140" s="3" t="s">
        <v>192</v>
      </c>
    </row>
    <row r="141" spans="1:1">
      <c r="A141" s="3" t="s">
        <v>126</v>
      </c>
    </row>
    <row r="142" spans="1:1">
      <c r="A142" s="3" t="s">
        <v>193</v>
      </c>
    </row>
    <row r="143" spans="1:1">
      <c r="A143" s="3" t="s">
        <v>127</v>
      </c>
    </row>
    <row r="144" spans="1:1">
      <c r="A144" s="3" t="s">
        <v>57</v>
      </c>
    </row>
    <row r="145" spans="1:1">
      <c r="A145" s="3" t="s">
        <v>169</v>
      </c>
    </row>
    <row r="146" spans="1:1">
      <c r="A146" s="3" t="s">
        <v>58</v>
      </c>
    </row>
    <row r="147" spans="1:1">
      <c r="A147" s="3" t="s">
        <v>59</v>
      </c>
    </row>
    <row r="148" spans="1:1">
      <c r="A148" s="3" t="s">
        <v>60</v>
      </c>
    </row>
    <row r="149" spans="1:1">
      <c r="A149" s="3" t="s">
        <v>170</v>
      </c>
    </row>
    <row r="150" spans="1:1">
      <c r="A150" s="3" t="s">
        <v>207</v>
      </c>
    </row>
    <row r="151" spans="1:1">
      <c r="A151" s="3" t="s">
        <v>128</v>
      </c>
    </row>
    <row r="152" spans="1:1">
      <c r="A152" s="3" t="s">
        <v>99</v>
      </c>
    </row>
    <row r="153" spans="1:1">
      <c r="A153" s="3" t="s">
        <v>61</v>
      </c>
    </row>
    <row r="154" spans="1:1">
      <c r="A154" s="3" t="s">
        <v>129</v>
      </c>
    </row>
    <row r="155" spans="1:1">
      <c r="A155" s="3" t="s">
        <v>130</v>
      </c>
    </row>
    <row r="156" spans="1:1">
      <c r="A156" s="3" t="s">
        <v>62</v>
      </c>
    </row>
    <row r="157" spans="1:1">
      <c r="A157" s="3" t="s">
        <v>63</v>
      </c>
    </row>
    <row r="158" spans="1:1">
      <c r="A158" s="3" t="s">
        <v>100</v>
      </c>
    </row>
    <row r="159" spans="1:1">
      <c r="A159" s="3" t="s">
        <v>131</v>
      </c>
    </row>
    <row r="160" spans="1:1">
      <c r="A160" s="3" t="s">
        <v>171</v>
      </c>
    </row>
    <row r="161" spans="1:1">
      <c r="A161" s="3" t="s">
        <v>101</v>
      </c>
    </row>
    <row r="162" spans="1:1">
      <c r="A162" s="3" t="s">
        <v>208</v>
      </c>
    </row>
    <row r="163" spans="1:1">
      <c r="A163" s="3" t="s">
        <v>64</v>
      </c>
    </row>
    <row r="164" spans="1:1">
      <c r="A164" s="3" t="s">
        <v>65</v>
      </c>
    </row>
    <row r="165" spans="1:1">
      <c r="A165" s="3" t="s">
        <v>172</v>
      </c>
    </row>
    <row r="166" spans="1:1">
      <c r="A166" s="3" t="s">
        <v>173</v>
      </c>
    </row>
    <row r="167" spans="1:1">
      <c r="A167" s="3" t="s">
        <v>66</v>
      </c>
    </row>
    <row r="168" spans="1:1">
      <c r="A168" s="3" t="s">
        <v>174</v>
      </c>
    </row>
    <row r="169" spans="1:1">
      <c r="A169" s="3" t="s">
        <v>67</v>
      </c>
    </row>
    <row r="170" spans="1:1">
      <c r="A170" s="3" t="s">
        <v>102</v>
      </c>
    </row>
    <row r="171" spans="1:1">
      <c r="A171" s="3" t="s">
        <v>68</v>
      </c>
    </row>
    <row r="172" spans="1:1">
      <c r="A172" s="3" t="s">
        <v>69</v>
      </c>
    </row>
    <row r="173" spans="1:1">
      <c r="A173" s="3" t="s">
        <v>70</v>
      </c>
    </row>
    <row r="174" spans="1:1">
      <c r="A174" s="3" t="s">
        <v>209</v>
      </c>
    </row>
    <row r="175" spans="1:1">
      <c r="A175" s="3" t="s">
        <v>132</v>
      </c>
    </row>
    <row r="176" spans="1:1">
      <c r="A176" s="3" t="s">
        <v>71</v>
      </c>
    </row>
    <row r="177" spans="1:1">
      <c r="A177" s="3" t="s">
        <v>72</v>
      </c>
    </row>
    <row r="178" spans="1:1">
      <c r="A178" s="3" t="s">
        <v>73</v>
      </c>
    </row>
    <row r="179" spans="1:1">
      <c r="A179" s="3" t="s">
        <v>133</v>
      </c>
    </row>
    <row r="180" spans="1:1">
      <c r="A180" s="3" t="s">
        <v>134</v>
      </c>
    </row>
    <row r="181" spans="1:1">
      <c r="A181" s="3" t="s">
        <v>175</v>
      </c>
    </row>
    <row r="182" spans="1:1">
      <c r="A182" s="3" t="s">
        <v>176</v>
      </c>
    </row>
    <row r="183" spans="1:1">
      <c r="A183" s="3" t="s">
        <v>177</v>
      </c>
    </row>
    <row r="184" spans="1:1">
      <c r="A184" s="3" t="s">
        <v>74</v>
      </c>
    </row>
    <row r="185" spans="1:1">
      <c r="A185" s="3" t="s">
        <v>75</v>
      </c>
    </row>
    <row r="186" spans="1:1">
      <c r="A186" s="3" t="s">
        <v>76</v>
      </c>
    </row>
    <row r="187" spans="1:1">
      <c r="A187" s="3" t="s">
        <v>135</v>
      </c>
    </row>
    <row r="188" spans="1:1">
      <c r="A188" s="3" t="s">
        <v>194</v>
      </c>
    </row>
    <row r="189" spans="1:1">
      <c r="A189" s="3" t="s">
        <v>77</v>
      </c>
    </row>
    <row r="190" spans="1:1">
      <c r="A190" s="3" t="s">
        <v>78</v>
      </c>
    </row>
    <row r="191" spans="1:1">
      <c r="A191" s="3" t="s">
        <v>178</v>
      </c>
    </row>
    <row r="192" spans="1:1">
      <c r="A192" s="3" t="s">
        <v>103</v>
      </c>
    </row>
  </sheetData>
  <sheetProtection password="895C" sheet="1" objects="1" scenarios="1"/>
  <sortState ref="A1:A192">
    <sortCondition ref="A1"/>
  </sortState>
  <conditionalFormatting sqref="A1:A1048576">
    <cfRule type="duplicateValues" dxfId="0" priority="1"/>
  </conditionalFormatting>
  <dataValidations count="1">
    <dataValidation type="list" showDropDown="1" showInputMessage="1" sqref="D1">
      <formula1>IF(B2&lt;&gt;"",OFFSET(f_ville,MATCH(B2&amp;"*",f_ville,0)-1,,COUNTIF(f_ville,B2&amp;"*"),1),f_ville)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6"/>
  <sheetViews>
    <sheetView workbookViewId="0">
      <selection activeCell="D2" sqref="D2"/>
    </sheetView>
  </sheetViews>
  <sheetFormatPr baseColWidth="10" defaultRowHeight="15" x14ac:dyDescent="0"/>
  <cols>
    <col min="1" max="1" width="51.5" style="2" bestFit="1" customWidth="1"/>
  </cols>
  <sheetData>
    <row r="1" spans="1:1">
      <c r="A1" s="3" t="s">
        <v>1277</v>
      </c>
    </row>
    <row r="2" spans="1:1">
      <c r="A2" s="2" t="s">
        <v>236</v>
      </c>
    </row>
    <row r="3" spans="1:1">
      <c r="A3" s="2" t="s">
        <v>237</v>
      </c>
    </row>
    <row r="4" spans="1:1">
      <c r="A4" s="2" t="s">
        <v>238</v>
      </c>
    </row>
    <row r="5" spans="1:1">
      <c r="A5" s="2" t="s">
        <v>239</v>
      </c>
    </row>
    <row r="6" spans="1:1">
      <c r="A6" s="2" t="s">
        <v>240</v>
      </c>
    </row>
    <row r="7" spans="1:1">
      <c r="A7" s="2" t="s">
        <v>241</v>
      </c>
    </row>
    <row r="8" spans="1:1">
      <c r="A8" s="2" t="s">
        <v>242</v>
      </c>
    </row>
    <row r="9" spans="1:1">
      <c r="A9" s="2" t="s">
        <v>243</v>
      </c>
    </row>
    <row r="10" spans="1:1">
      <c r="A10" s="2" t="s">
        <v>244</v>
      </c>
    </row>
    <row r="11" spans="1:1">
      <c r="A11" s="2" t="s">
        <v>245</v>
      </c>
    </row>
    <row r="12" spans="1:1">
      <c r="A12" s="2" t="s">
        <v>246</v>
      </c>
    </row>
    <row r="13" spans="1:1">
      <c r="A13" s="2" t="s">
        <v>247</v>
      </c>
    </row>
    <row r="14" spans="1:1">
      <c r="A14" s="2" t="s">
        <v>248</v>
      </c>
    </row>
    <row r="15" spans="1:1">
      <c r="A15" s="2" t="s">
        <v>249</v>
      </c>
    </row>
    <row r="16" spans="1:1">
      <c r="A16" s="2" t="s">
        <v>250</v>
      </c>
    </row>
    <row r="17" spans="1:1">
      <c r="A17" s="2" t="s">
        <v>251</v>
      </c>
    </row>
    <row r="18" spans="1:1">
      <c r="A18" s="2" t="s">
        <v>252</v>
      </c>
    </row>
    <row r="19" spans="1:1">
      <c r="A19" s="51" t="s">
        <v>1278</v>
      </c>
    </row>
    <row r="20" spans="1:1">
      <c r="A20" s="2" t="s">
        <v>253</v>
      </c>
    </row>
    <row r="21" spans="1:1">
      <c r="A21" s="3" t="s">
        <v>1279</v>
      </c>
    </row>
    <row r="22" spans="1:1">
      <c r="A22" s="2" t="s">
        <v>254</v>
      </c>
    </row>
    <row r="23" spans="1:1">
      <c r="A23" s="2" t="s">
        <v>255</v>
      </c>
    </row>
    <row r="24" spans="1:1">
      <c r="A24" s="2" t="s">
        <v>256</v>
      </c>
    </row>
    <row r="25" spans="1:1">
      <c r="A25" s="2" t="s">
        <v>257</v>
      </c>
    </row>
    <row r="26" spans="1:1">
      <c r="A26" s="2" t="s">
        <v>258</v>
      </c>
    </row>
    <row r="27" spans="1:1">
      <c r="A27" s="2" t="s">
        <v>259</v>
      </c>
    </row>
    <row r="28" spans="1:1">
      <c r="A28" s="2" t="s">
        <v>260</v>
      </c>
    </row>
    <row r="29" spans="1:1">
      <c r="A29" s="2" t="s">
        <v>261</v>
      </c>
    </row>
    <row r="30" spans="1:1">
      <c r="A30" s="2" t="s">
        <v>262</v>
      </c>
    </row>
    <row r="31" spans="1:1">
      <c r="A31" s="2" t="s">
        <v>263</v>
      </c>
    </row>
    <row r="32" spans="1:1">
      <c r="A32" s="2" t="s">
        <v>264</v>
      </c>
    </row>
    <row r="33" spans="1:1">
      <c r="A33" s="2" t="s">
        <v>265</v>
      </c>
    </row>
    <row r="34" spans="1:1">
      <c r="A34" s="2" t="s">
        <v>266</v>
      </c>
    </row>
    <row r="35" spans="1:1">
      <c r="A35" s="2" t="s">
        <v>267</v>
      </c>
    </row>
    <row r="36" spans="1:1">
      <c r="A36" s="2" t="s">
        <v>268</v>
      </c>
    </row>
    <row r="37" spans="1:1">
      <c r="A37" s="2" t="s">
        <v>269</v>
      </c>
    </row>
    <row r="38" spans="1:1">
      <c r="A38" s="2" t="s">
        <v>270</v>
      </c>
    </row>
    <row r="39" spans="1:1">
      <c r="A39" s="2" t="s">
        <v>271</v>
      </c>
    </row>
    <row r="40" spans="1:1">
      <c r="A40" s="2" t="s">
        <v>272</v>
      </c>
    </row>
    <row r="41" spans="1:1">
      <c r="A41" s="2" t="s">
        <v>273</v>
      </c>
    </row>
    <row r="42" spans="1:1">
      <c r="A42" s="2" t="s">
        <v>274</v>
      </c>
    </row>
    <row r="43" spans="1:1">
      <c r="A43" s="2" t="s">
        <v>275</v>
      </c>
    </row>
    <row r="44" spans="1:1">
      <c r="A44" s="2" t="s">
        <v>276</v>
      </c>
    </row>
    <row r="45" spans="1:1">
      <c r="A45" s="3" t="s">
        <v>276</v>
      </c>
    </row>
    <row r="46" spans="1:1">
      <c r="A46" s="2" t="s">
        <v>277</v>
      </c>
    </row>
    <row r="47" spans="1:1">
      <c r="A47" s="2" t="s">
        <v>278</v>
      </c>
    </row>
    <row r="48" spans="1:1">
      <c r="A48" s="2" t="s">
        <v>279</v>
      </c>
    </row>
    <row r="49" spans="1:1">
      <c r="A49" s="3" t="s">
        <v>280</v>
      </c>
    </row>
    <row r="50" spans="1:1">
      <c r="A50" s="3" t="s">
        <v>281</v>
      </c>
    </row>
    <row r="51" spans="1:1">
      <c r="A51" s="2" t="s">
        <v>282</v>
      </c>
    </row>
    <row r="52" spans="1:1">
      <c r="A52" s="2" t="s">
        <v>283</v>
      </c>
    </row>
    <row r="53" spans="1:1">
      <c r="A53" s="2" t="s">
        <v>284</v>
      </c>
    </row>
    <row r="54" spans="1:1">
      <c r="A54" s="2" t="s">
        <v>285</v>
      </c>
    </row>
    <row r="55" spans="1:1">
      <c r="A55" s="2" t="s">
        <v>286</v>
      </c>
    </row>
    <row r="56" spans="1:1">
      <c r="A56" s="2" t="s">
        <v>287</v>
      </c>
    </row>
    <row r="57" spans="1:1">
      <c r="A57" s="2" t="s">
        <v>288</v>
      </c>
    </row>
    <row r="58" spans="1:1">
      <c r="A58" s="2" t="s">
        <v>289</v>
      </c>
    </row>
    <row r="59" spans="1:1">
      <c r="A59" s="2" t="s">
        <v>290</v>
      </c>
    </row>
    <row r="60" spans="1:1">
      <c r="A60" s="3" t="s">
        <v>291</v>
      </c>
    </row>
    <row r="61" spans="1:1">
      <c r="A61" s="2" t="s">
        <v>292</v>
      </c>
    </row>
    <row r="62" spans="1:1">
      <c r="A62" s="2" t="s">
        <v>293</v>
      </c>
    </row>
    <row r="63" spans="1:1">
      <c r="A63" s="2" t="s">
        <v>294</v>
      </c>
    </row>
    <row r="64" spans="1:1">
      <c r="A64" s="2" t="s">
        <v>295</v>
      </c>
    </row>
    <row r="65" spans="1:1">
      <c r="A65" s="2" t="s">
        <v>296</v>
      </c>
    </row>
    <row r="66" spans="1:1">
      <c r="A66" s="2" t="s">
        <v>297</v>
      </c>
    </row>
    <row r="67" spans="1:1">
      <c r="A67" s="2" t="s">
        <v>298</v>
      </c>
    </row>
    <row r="68" spans="1:1">
      <c r="A68" s="3" t="s">
        <v>1280</v>
      </c>
    </row>
    <row r="69" spans="1:1">
      <c r="A69" s="2" t="s">
        <v>299</v>
      </c>
    </row>
    <row r="70" spans="1:1">
      <c r="A70" s="2" t="s">
        <v>300</v>
      </c>
    </row>
    <row r="71" spans="1:1">
      <c r="A71" s="2" t="s">
        <v>301</v>
      </c>
    </row>
    <row r="72" spans="1:1">
      <c r="A72" s="2" t="s">
        <v>302</v>
      </c>
    </row>
    <row r="73" spans="1:1">
      <c r="A73" s="2" t="s">
        <v>303</v>
      </c>
    </row>
    <row r="74" spans="1:1">
      <c r="A74" s="2" t="s">
        <v>304</v>
      </c>
    </row>
    <row r="75" spans="1:1">
      <c r="A75" s="2" t="s">
        <v>305</v>
      </c>
    </row>
    <row r="76" spans="1:1">
      <c r="A76" s="2" t="s">
        <v>306</v>
      </c>
    </row>
    <row r="77" spans="1:1">
      <c r="A77" s="3" t="s">
        <v>1281</v>
      </c>
    </row>
    <row r="78" spans="1:1">
      <c r="A78" s="2" t="s">
        <v>307</v>
      </c>
    </row>
    <row r="79" spans="1:1">
      <c r="A79" s="2" t="s">
        <v>308</v>
      </c>
    </row>
    <row r="80" spans="1:1">
      <c r="A80" s="2" t="s">
        <v>309</v>
      </c>
    </row>
    <row r="81" spans="1:1">
      <c r="A81" s="2" t="s">
        <v>310</v>
      </c>
    </row>
    <row r="82" spans="1:1">
      <c r="A82" s="2" t="s">
        <v>311</v>
      </c>
    </row>
    <row r="83" spans="1:1">
      <c r="A83" s="2" t="s">
        <v>312</v>
      </c>
    </row>
    <row r="84" spans="1:1">
      <c r="A84" s="2" t="s">
        <v>313</v>
      </c>
    </row>
    <row r="85" spans="1:1">
      <c r="A85" s="2" t="s">
        <v>314</v>
      </c>
    </row>
    <row r="86" spans="1:1">
      <c r="A86" s="3" t="s">
        <v>315</v>
      </c>
    </row>
    <row r="87" spans="1:1">
      <c r="A87" s="3" t="s">
        <v>316</v>
      </c>
    </row>
    <row r="88" spans="1:1">
      <c r="A88" s="2" t="s">
        <v>317</v>
      </c>
    </row>
    <row r="89" spans="1:1">
      <c r="A89" s="2" t="s">
        <v>318</v>
      </c>
    </row>
    <row r="90" spans="1:1">
      <c r="A90" s="2" t="s">
        <v>319</v>
      </c>
    </row>
    <row r="91" spans="1:1">
      <c r="A91" s="2" t="s">
        <v>320</v>
      </c>
    </row>
    <row r="92" spans="1:1">
      <c r="A92" s="2" t="s">
        <v>321</v>
      </c>
    </row>
    <row r="93" spans="1:1">
      <c r="A93" s="3" t="s">
        <v>1282</v>
      </c>
    </row>
    <row r="94" spans="1:1">
      <c r="A94" s="2" t="s">
        <v>322</v>
      </c>
    </row>
    <row r="95" spans="1:1">
      <c r="A95" s="2" t="s">
        <v>323</v>
      </c>
    </row>
    <row r="96" spans="1:1">
      <c r="A96" s="2" t="s">
        <v>324</v>
      </c>
    </row>
    <row r="97" spans="1:1">
      <c r="A97" s="2" t="s">
        <v>325</v>
      </c>
    </row>
    <row r="98" spans="1:1">
      <c r="A98" s="2" t="s">
        <v>326</v>
      </c>
    </row>
    <row r="99" spans="1:1">
      <c r="A99" s="2" t="s">
        <v>327</v>
      </c>
    </row>
    <row r="100" spans="1:1">
      <c r="A100" s="2" t="s">
        <v>328</v>
      </c>
    </row>
    <row r="101" spans="1:1">
      <c r="A101" s="2" t="s">
        <v>329</v>
      </c>
    </row>
    <row r="102" spans="1:1">
      <c r="A102" s="3" t="s">
        <v>329</v>
      </c>
    </row>
    <row r="103" spans="1:1">
      <c r="A103" s="2" t="s">
        <v>330</v>
      </c>
    </row>
    <row r="104" spans="1:1">
      <c r="A104" s="2" t="s">
        <v>331</v>
      </c>
    </row>
    <row r="105" spans="1:1">
      <c r="A105" s="2" t="s">
        <v>332</v>
      </c>
    </row>
    <row r="106" spans="1:1">
      <c r="A106" s="3" t="s">
        <v>1283</v>
      </c>
    </row>
    <row r="107" spans="1:1">
      <c r="A107" s="2" t="s">
        <v>333</v>
      </c>
    </row>
    <row r="108" spans="1:1">
      <c r="A108" s="2" t="s">
        <v>334</v>
      </c>
    </row>
    <row r="109" spans="1:1">
      <c r="A109" s="2" t="s">
        <v>335</v>
      </c>
    </row>
    <row r="110" spans="1:1">
      <c r="A110" s="2" t="s">
        <v>336</v>
      </c>
    </row>
    <row r="111" spans="1:1">
      <c r="A111" s="2" t="s">
        <v>337</v>
      </c>
    </row>
    <row r="112" spans="1:1">
      <c r="A112" s="3" t="s">
        <v>1284</v>
      </c>
    </row>
    <row r="113" spans="1:1">
      <c r="A113" s="2" t="s">
        <v>338</v>
      </c>
    </row>
    <row r="114" spans="1:1">
      <c r="A114" s="2" t="s">
        <v>339</v>
      </c>
    </row>
    <row r="115" spans="1:1">
      <c r="A115" s="2" t="s">
        <v>340</v>
      </c>
    </row>
    <row r="116" spans="1:1">
      <c r="A116" s="2" t="s">
        <v>341</v>
      </c>
    </row>
    <row r="117" spans="1:1">
      <c r="A117" s="2" t="s">
        <v>342</v>
      </c>
    </row>
    <row r="118" spans="1:1">
      <c r="A118" s="2" t="s">
        <v>343</v>
      </c>
    </row>
    <row r="119" spans="1:1">
      <c r="A119" s="3" t="s">
        <v>1285</v>
      </c>
    </row>
    <row r="120" spans="1:1">
      <c r="A120" s="2" t="s">
        <v>344</v>
      </c>
    </row>
    <row r="121" spans="1:1">
      <c r="A121" s="2" t="s">
        <v>345</v>
      </c>
    </row>
    <row r="122" spans="1:1">
      <c r="A122" s="2" t="s">
        <v>346</v>
      </c>
    </row>
    <row r="123" spans="1:1">
      <c r="A123" s="2" t="s">
        <v>347</v>
      </c>
    </row>
    <row r="124" spans="1:1">
      <c r="A124" s="2" t="s">
        <v>348</v>
      </c>
    </row>
    <row r="125" spans="1:1">
      <c r="A125" s="2" t="s">
        <v>349</v>
      </c>
    </row>
    <row r="126" spans="1:1">
      <c r="A126" s="2" t="s">
        <v>350</v>
      </c>
    </row>
    <row r="127" spans="1:1">
      <c r="A127" s="2" t="s">
        <v>351</v>
      </c>
    </row>
    <row r="128" spans="1:1">
      <c r="A128" s="2" t="s">
        <v>352</v>
      </c>
    </row>
    <row r="129" spans="1:1">
      <c r="A129" s="2" t="s">
        <v>353</v>
      </c>
    </row>
    <row r="130" spans="1:1">
      <c r="A130" s="3" t="s">
        <v>354</v>
      </c>
    </row>
    <row r="131" spans="1:1">
      <c r="A131" s="2" t="s">
        <v>355</v>
      </c>
    </row>
    <row r="132" spans="1:1">
      <c r="A132" s="2" t="s">
        <v>356</v>
      </c>
    </row>
    <row r="133" spans="1:1">
      <c r="A133" s="2" t="s">
        <v>357</v>
      </c>
    </row>
    <row r="134" spans="1:1">
      <c r="A134" s="51" t="s">
        <v>358</v>
      </c>
    </row>
    <row r="135" spans="1:1">
      <c r="A135" s="2" t="s">
        <v>359</v>
      </c>
    </row>
    <row r="136" spans="1:1">
      <c r="A136" s="3" t="s">
        <v>359</v>
      </c>
    </row>
    <row r="137" spans="1:1">
      <c r="A137" s="2" t="s">
        <v>360</v>
      </c>
    </row>
    <row r="138" spans="1:1">
      <c r="A138" s="2" t="s">
        <v>361</v>
      </c>
    </row>
    <row r="139" spans="1:1">
      <c r="A139" s="3" t="s">
        <v>361</v>
      </c>
    </row>
    <row r="140" spans="1:1">
      <c r="A140" s="2" t="s">
        <v>362</v>
      </c>
    </row>
    <row r="141" spans="1:1">
      <c r="A141" s="2" t="s">
        <v>363</v>
      </c>
    </row>
    <row r="142" spans="1:1">
      <c r="A142" s="2" t="s">
        <v>364</v>
      </c>
    </row>
    <row r="143" spans="1:1">
      <c r="A143" s="3" t="s">
        <v>1286</v>
      </c>
    </row>
    <row r="144" spans="1:1">
      <c r="A144" s="3" t="s">
        <v>1287</v>
      </c>
    </row>
    <row r="145" spans="1:1">
      <c r="A145" s="2" t="s">
        <v>365</v>
      </c>
    </row>
    <row r="146" spans="1:1">
      <c r="A146" s="2" t="s">
        <v>366</v>
      </c>
    </row>
    <row r="147" spans="1:1">
      <c r="A147" s="2" t="s">
        <v>367</v>
      </c>
    </row>
    <row r="148" spans="1:1">
      <c r="A148" s="51" t="s">
        <v>1288</v>
      </c>
    </row>
    <row r="149" spans="1:1">
      <c r="A149" s="2" t="s">
        <v>368</v>
      </c>
    </row>
    <row r="150" spans="1:1">
      <c r="A150" s="2" t="s">
        <v>369</v>
      </c>
    </row>
    <row r="151" spans="1:1">
      <c r="A151" s="2" t="s">
        <v>370</v>
      </c>
    </row>
    <row r="152" spans="1:1">
      <c r="A152" s="2" t="s">
        <v>371</v>
      </c>
    </row>
    <row r="153" spans="1:1">
      <c r="A153" s="2" t="s">
        <v>372</v>
      </c>
    </row>
    <row r="154" spans="1:1">
      <c r="A154" s="2" t="s">
        <v>373</v>
      </c>
    </row>
    <row r="155" spans="1:1">
      <c r="A155" s="2" t="s">
        <v>374</v>
      </c>
    </row>
    <row r="156" spans="1:1">
      <c r="A156" s="2" t="s">
        <v>375</v>
      </c>
    </row>
    <row r="157" spans="1:1">
      <c r="A157" s="2" t="s">
        <v>376</v>
      </c>
    </row>
    <row r="158" spans="1:1">
      <c r="A158" s="2" t="s">
        <v>377</v>
      </c>
    </row>
    <row r="159" spans="1:1">
      <c r="A159" s="2" t="s">
        <v>378</v>
      </c>
    </row>
    <row r="160" spans="1:1">
      <c r="A160" s="2" t="s">
        <v>379</v>
      </c>
    </row>
    <row r="161" spans="1:1">
      <c r="A161" s="2" t="s">
        <v>380</v>
      </c>
    </row>
    <row r="162" spans="1:1">
      <c r="A162" s="51" t="s">
        <v>1289</v>
      </c>
    </row>
    <row r="163" spans="1:1">
      <c r="A163" s="2" t="s">
        <v>381</v>
      </c>
    </row>
    <row r="164" spans="1:1">
      <c r="A164" s="2" t="s">
        <v>382</v>
      </c>
    </row>
    <row r="165" spans="1:1">
      <c r="A165" s="2" t="s">
        <v>383</v>
      </c>
    </row>
    <row r="166" spans="1:1">
      <c r="A166" s="51" t="s">
        <v>1290</v>
      </c>
    </row>
    <row r="167" spans="1:1">
      <c r="A167" s="2" t="s">
        <v>384</v>
      </c>
    </row>
    <row r="168" spans="1:1">
      <c r="A168" s="2" t="s">
        <v>385</v>
      </c>
    </row>
    <row r="169" spans="1:1">
      <c r="A169" s="2" t="s">
        <v>386</v>
      </c>
    </row>
    <row r="170" spans="1:1">
      <c r="A170" s="2" t="s">
        <v>387</v>
      </c>
    </row>
    <row r="171" spans="1:1">
      <c r="A171" s="51" t="s">
        <v>387</v>
      </c>
    </row>
    <row r="172" spans="1:1">
      <c r="A172" s="2" t="s">
        <v>388</v>
      </c>
    </row>
    <row r="173" spans="1:1">
      <c r="A173" s="2" t="s">
        <v>389</v>
      </c>
    </row>
    <row r="174" spans="1:1">
      <c r="A174" s="2" t="s">
        <v>390</v>
      </c>
    </row>
    <row r="175" spans="1:1">
      <c r="A175" s="2" t="s">
        <v>391</v>
      </c>
    </row>
    <row r="176" spans="1:1">
      <c r="A176" s="2" t="s">
        <v>392</v>
      </c>
    </row>
    <row r="177" spans="1:1">
      <c r="A177" s="2" t="s">
        <v>393</v>
      </c>
    </row>
    <row r="178" spans="1:1">
      <c r="A178" s="2" t="s">
        <v>394</v>
      </c>
    </row>
    <row r="179" spans="1:1">
      <c r="A179" s="51" t="s">
        <v>1291</v>
      </c>
    </row>
    <row r="180" spans="1:1">
      <c r="A180" s="51" t="s">
        <v>1292</v>
      </c>
    </row>
    <row r="181" spans="1:1">
      <c r="A181" s="51" t="s">
        <v>1293</v>
      </c>
    </row>
    <row r="182" spans="1:1">
      <c r="A182" s="2" t="s">
        <v>395</v>
      </c>
    </row>
    <row r="183" spans="1:1">
      <c r="A183" s="2" t="s">
        <v>396</v>
      </c>
    </row>
    <row r="184" spans="1:1">
      <c r="A184" s="2" t="s">
        <v>397</v>
      </c>
    </row>
    <row r="185" spans="1:1">
      <c r="A185" s="2" t="s">
        <v>398</v>
      </c>
    </row>
    <row r="186" spans="1:1">
      <c r="A186" s="3" t="s">
        <v>399</v>
      </c>
    </row>
    <row r="187" spans="1:1">
      <c r="A187" s="3" t="s">
        <v>400</v>
      </c>
    </row>
    <row r="188" spans="1:1">
      <c r="A188" s="2" t="s">
        <v>401</v>
      </c>
    </row>
    <row r="189" spans="1:1">
      <c r="A189" s="2" t="s">
        <v>402</v>
      </c>
    </row>
    <row r="190" spans="1:1">
      <c r="A190" s="2" t="s">
        <v>403</v>
      </c>
    </row>
    <row r="191" spans="1:1">
      <c r="A191" s="3" t="s">
        <v>404</v>
      </c>
    </row>
    <row r="192" spans="1:1">
      <c r="A192" s="51" t="s">
        <v>1294</v>
      </c>
    </row>
    <row r="193" spans="1:1">
      <c r="A193" s="2" t="s">
        <v>405</v>
      </c>
    </row>
    <row r="194" spans="1:1">
      <c r="A194" s="2" t="s">
        <v>406</v>
      </c>
    </row>
    <row r="195" spans="1:1">
      <c r="A195" s="2" t="s">
        <v>407</v>
      </c>
    </row>
    <row r="196" spans="1:1">
      <c r="A196" s="51" t="s">
        <v>407</v>
      </c>
    </row>
    <row r="197" spans="1:1">
      <c r="A197" s="2" t="s">
        <v>408</v>
      </c>
    </row>
    <row r="198" spans="1:1">
      <c r="A198" s="2" t="s">
        <v>409</v>
      </c>
    </row>
    <row r="199" spans="1:1">
      <c r="A199" s="2" t="s">
        <v>410</v>
      </c>
    </row>
    <row r="200" spans="1:1">
      <c r="A200" s="2" t="s">
        <v>411</v>
      </c>
    </row>
    <row r="201" spans="1:1">
      <c r="A201" s="2" t="s">
        <v>412</v>
      </c>
    </row>
    <row r="202" spans="1:1">
      <c r="A202" s="2" t="s">
        <v>413</v>
      </c>
    </row>
    <row r="203" spans="1:1">
      <c r="A203" s="2" t="s">
        <v>414</v>
      </c>
    </row>
    <row r="204" spans="1:1">
      <c r="A204" s="2" t="s">
        <v>415</v>
      </c>
    </row>
    <row r="205" spans="1:1">
      <c r="A205" s="2" t="s">
        <v>416</v>
      </c>
    </row>
    <row r="206" spans="1:1">
      <c r="A206" s="51" t="s">
        <v>416</v>
      </c>
    </row>
    <row r="207" spans="1:1">
      <c r="A207" s="2" t="s">
        <v>417</v>
      </c>
    </row>
    <row r="208" spans="1:1">
      <c r="A208" s="3" t="s">
        <v>418</v>
      </c>
    </row>
    <row r="209" spans="1:1">
      <c r="A209" s="3" t="s">
        <v>419</v>
      </c>
    </row>
    <row r="210" spans="1:1">
      <c r="A210" s="2" t="s">
        <v>420</v>
      </c>
    </row>
    <row r="211" spans="1:1">
      <c r="A211" s="2" t="s">
        <v>421</v>
      </c>
    </row>
    <row r="212" spans="1:1">
      <c r="A212" s="2" t="s">
        <v>422</v>
      </c>
    </row>
    <row r="213" spans="1:1">
      <c r="A213" s="2" t="s">
        <v>423</v>
      </c>
    </row>
    <row r="214" spans="1:1">
      <c r="A214" s="2" t="s">
        <v>424</v>
      </c>
    </row>
    <row r="215" spans="1:1">
      <c r="A215" s="2" t="s">
        <v>425</v>
      </c>
    </row>
    <row r="216" spans="1:1">
      <c r="A216" s="2" t="s">
        <v>426</v>
      </c>
    </row>
    <row r="217" spans="1:1">
      <c r="A217" s="2" t="s">
        <v>427</v>
      </c>
    </row>
    <row r="218" spans="1:1">
      <c r="A218" s="2" t="s">
        <v>428</v>
      </c>
    </row>
    <row r="219" spans="1:1">
      <c r="A219" s="2" t="s">
        <v>429</v>
      </c>
    </row>
    <row r="220" spans="1:1">
      <c r="A220" s="3" t="s">
        <v>430</v>
      </c>
    </row>
    <row r="221" spans="1:1">
      <c r="A221" s="2" t="s">
        <v>431</v>
      </c>
    </row>
    <row r="222" spans="1:1">
      <c r="A222" s="51" t="s">
        <v>431</v>
      </c>
    </row>
    <row r="223" spans="1:1">
      <c r="A223" s="2" t="s">
        <v>432</v>
      </c>
    </row>
    <row r="224" spans="1:1">
      <c r="A224" s="2" t="s">
        <v>433</v>
      </c>
    </row>
    <row r="225" spans="1:1">
      <c r="A225" s="51" t="s">
        <v>1295</v>
      </c>
    </row>
    <row r="226" spans="1:1">
      <c r="A226" s="2" t="s">
        <v>434</v>
      </c>
    </row>
    <row r="227" spans="1:1">
      <c r="A227" s="2" t="s">
        <v>435</v>
      </c>
    </row>
    <row r="228" spans="1:1">
      <c r="A228" s="2" t="s">
        <v>436</v>
      </c>
    </row>
    <row r="229" spans="1:1">
      <c r="A229" s="2" t="s">
        <v>437</v>
      </c>
    </row>
    <row r="230" spans="1:1">
      <c r="A230" s="2" t="s">
        <v>438</v>
      </c>
    </row>
    <row r="231" spans="1:1">
      <c r="A231" s="2" t="s">
        <v>439</v>
      </c>
    </row>
    <row r="232" spans="1:1">
      <c r="A232" s="2" t="s">
        <v>440</v>
      </c>
    </row>
    <row r="233" spans="1:1">
      <c r="A233" s="2" t="s">
        <v>441</v>
      </c>
    </row>
    <row r="234" spans="1:1">
      <c r="A234" s="2" t="s">
        <v>442</v>
      </c>
    </row>
    <row r="235" spans="1:1">
      <c r="A235" s="2" t="s">
        <v>443</v>
      </c>
    </row>
    <row r="236" spans="1:1">
      <c r="A236" s="51" t="s">
        <v>1296</v>
      </c>
    </row>
    <row r="237" spans="1:1">
      <c r="A237" s="3" t="s">
        <v>444</v>
      </c>
    </row>
    <row r="238" spans="1:1">
      <c r="A238" s="3" t="s">
        <v>445</v>
      </c>
    </row>
    <row r="239" spans="1:1">
      <c r="A239" s="2" t="s">
        <v>446</v>
      </c>
    </row>
    <row r="240" spans="1:1">
      <c r="A240" s="2" t="s">
        <v>447</v>
      </c>
    </row>
    <row r="241" spans="1:1">
      <c r="A241" s="2" t="s">
        <v>448</v>
      </c>
    </row>
    <row r="242" spans="1:1">
      <c r="A242" s="2" t="s">
        <v>449</v>
      </c>
    </row>
    <row r="243" spans="1:1">
      <c r="A243" s="2" t="s">
        <v>450</v>
      </c>
    </row>
    <row r="244" spans="1:1">
      <c r="A244" s="2" t="s">
        <v>451</v>
      </c>
    </row>
    <row r="245" spans="1:1">
      <c r="A245" s="2" t="s">
        <v>452</v>
      </c>
    </row>
    <row r="246" spans="1:1">
      <c r="A246" s="2" t="s">
        <v>453</v>
      </c>
    </row>
    <row r="247" spans="1:1">
      <c r="A247" s="2" t="s">
        <v>454</v>
      </c>
    </row>
    <row r="248" spans="1:1">
      <c r="A248" s="2" t="s">
        <v>455</v>
      </c>
    </row>
    <row r="249" spans="1:1">
      <c r="A249" s="2" t="s">
        <v>456</v>
      </c>
    </row>
    <row r="250" spans="1:1">
      <c r="A250" s="2" t="s">
        <v>457</v>
      </c>
    </row>
    <row r="251" spans="1:1">
      <c r="A251" s="2" t="s">
        <v>458</v>
      </c>
    </row>
    <row r="252" spans="1:1">
      <c r="A252" s="2" t="s">
        <v>459</v>
      </c>
    </row>
    <row r="253" spans="1:1">
      <c r="A253" s="51" t="s">
        <v>1297</v>
      </c>
    </row>
    <row r="254" spans="1:1">
      <c r="A254" s="2" t="s">
        <v>460</v>
      </c>
    </row>
    <row r="255" spans="1:1">
      <c r="A255" s="2" t="s">
        <v>461</v>
      </c>
    </row>
    <row r="256" spans="1:1">
      <c r="A256" s="2" t="s">
        <v>462</v>
      </c>
    </row>
    <row r="257" spans="1:1">
      <c r="A257" s="2" t="s">
        <v>463</v>
      </c>
    </row>
    <row r="258" spans="1:1">
      <c r="A258" s="2" t="s">
        <v>464</v>
      </c>
    </row>
    <row r="259" spans="1:1">
      <c r="A259" s="2" t="s">
        <v>465</v>
      </c>
    </row>
    <row r="260" spans="1:1">
      <c r="A260" s="51" t="s">
        <v>1298</v>
      </c>
    </row>
    <row r="261" spans="1:1">
      <c r="A261" s="2" t="s">
        <v>466</v>
      </c>
    </row>
    <row r="262" spans="1:1">
      <c r="A262" s="2" t="s">
        <v>467</v>
      </c>
    </row>
    <row r="263" spans="1:1">
      <c r="A263" s="2" t="s">
        <v>468</v>
      </c>
    </row>
    <row r="264" spans="1:1">
      <c r="A264" s="2" t="s">
        <v>469</v>
      </c>
    </row>
    <row r="265" spans="1:1">
      <c r="A265" s="2" t="s">
        <v>470</v>
      </c>
    </row>
    <row r="266" spans="1:1">
      <c r="A266" s="2" t="s">
        <v>471</v>
      </c>
    </row>
    <row r="267" spans="1:1">
      <c r="A267" s="2" t="s">
        <v>472</v>
      </c>
    </row>
    <row r="268" spans="1:1">
      <c r="A268" s="2" t="s">
        <v>473</v>
      </c>
    </row>
    <row r="269" spans="1:1">
      <c r="A269" s="2" t="s">
        <v>474</v>
      </c>
    </row>
    <row r="270" spans="1:1">
      <c r="A270" s="2" t="s">
        <v>475</v>
      </c>
    </row>
    <row r="271" spans="1:1">
      <c r="A271" s="2" t="s">
        <v>476</v>
      </c>
    </row>
    <row r="272" spans="1:1">
      <c r="A272" s="2" t="s">
        <v>477</v>
      </c>
    </row>
    <row r="273" spans="1:1">
      <c r="A273" s="2" t="s">
        <v>478</v>
      </c>
    </row>
    <row r="274" spans="1:1">
      <c r="A274" s="2" t="s">
        <v>479</v>
      </c>
    </row>
    <row r="275" spans="1:1">
      <c r="A275" s="2" t="s">
        <v>480</v>
      </c>
    </row>
    <row r="276" spans="1:1">
      <c r="A276" s="2" t="s">
        <v>481</v>
      </c>
    </row>
    <row r="277" spans="1:1">
      <c r="A277" s="2" t="s">
        <v>482</v>
      </c>
    </row>
    <row r="278" spans="1:1">
      <c r="A278" s="2" t="s">
        <v>483</v>
      </c>
    </row>
    <row r="279" spans="1:1">
      <c r="A279" s="2" t="s">
        <v>484</v>
      </c>
    </row>
    <row r="280" spans="1:1">
      <c r="A280" s="2" t="s">
        <v>485</v>
      </c>
    </row>
    <row r="281" spans="1:1">
      <c r="A281" s="2" t="s">
        <v>486</v>
      </c>
    </row>
    <row r="282" spans="1:1">
      <c r="A282" s="2" t="s">
        <v>487</v>
      </c>
    </row>
    <row r="283" spans="1:1">
      <c r="A283" s="2" t="s">
        <v>488</v>
      </c>
    </row>
    <row r="284" spans="1:1">
      <c r="A284" s="2" t="s">
        <v>489</v>
      </c>
    </row>
    <row r="285" spans="1:1">
      <c r="A285" s="2" t="s">
        <v>490</v>
      </c>
    </row>
    <row r="286" spans="1:1">
      <c r="A286" s="2" t="s">
        <v>491</v>
      </c>
    </row>
    <row r="287" spans="1:1">
      <c r="A287" s="2" t="s">
        <v>492</v>
      </c>
    </row>
    <row r="288" spans="1:1">
      <c r="A288" s="2" t="s">
        <v>493</v>
      </c>
    </row>
    <row r="289" spans="1:1">
      <c r="A289" s="2" t="s">
        <v>494</v>
      </c>
    </row>
    <row r="290" spans="1:1">
      <c r="A290" s="2" t="s">
        <v>495</v>
      </c>
    </row>
    <row r="291" spans="1:1">
      <c r="A291" s="2" t="s">
        <v>496</v>
      </c>
    </row>
    <row r="292" spans="1:1">
      <c r="A292" s="2" t="s">
        <v>497</v>
      </c>
    </row>
    <row r="293" spans="1:1">
      <c r="A293" s="2" t="s">
        <v>498</v>
      </c>
    </row>
    <row r="294" spans="1:1">
      <c r="A294" s="51" t="s">
        <v>1299</v>
      </c>
    </row>
    <row r="295" spans="1:1">
      <c r="A295" s="51" t="s">
        <v>1300</v>
      </c>
    </row>
    <row r="296" spans="1:1">
      <c r="A296" s="2" t="s">
        <v>499</v>
      </c>
    </row>
    <row r="297" spans="1:1">
      <c r="A297" s="51" t="s">
        <v>1301</v>
      </c>
    </row>
    <row r="298" spans="1:1">
      <c r="A298" s="2" t="s">
        <v>500</v>
      </c>
    </row>
    <row r="299" spans="1:1">
      <c r="A299" s="51" t="s">
        <v>1302</v>
      </c>
    </row>
    <row r="300" spans="1:1">
      <c r="A300" s="2" t="s">
        <v>501</v>
      </c>
    </row>
    <row r="301" spans="1:1">
      <c r="A301" s="2" t="s">
        <v>502</v>
      </c>
    </row>
    <row r="302" spans="1:1">
      <c r="A302" s="2" t="s">
        <v>503</v>
      </c>
    </row>
    <row r="303" spans="1:1">
      <c r="A303" s="2" t="s">
        <v>504</v>
      </c>
    </row>
    <row r="304" spans="1:1">
      <c r="A304" s="2" t="s">
        <v>505</v>
      </c>
    </row>
    <row r="305" spans="1:1">
      <c r="A305" s="2" t="s">
        <v>506</v>
      </c>
    </row>
    <row r="306" spans="1:1">
      <c r="A306" s="2" t="s">
        <v>507</v>
      </c>
    </row>
    <row r="307" spans="1:1">
      <c r="A307" s="2" t="s">
        <v>508</v>
      </c>
    </row>
    <row r="308" spans="1:1">
      <c r="A308" s="2" t="s">
        <v>509</v>
      </c>
    </row>
    <row r="309" spans="1:1">
      <c r="A309" s="2" t="s">
        <v>510</v>
      </c>
    </row>
    <row r="310" spans="1:1">
      <c r="A310" s="2" t="s">
        <v>511</v>
      </c>
    </row>
    <row r="311" spans="1:1">
      <c r="A311" s="2" t="s">
        <v>512</v>
      </c>
    </row>
    <row r="312" spans="1:1">
      <c r="A312" s="2" t="s">
        <v>513</v>
      </c>
    </row>
    <row r="313" spans="1:1">
      <c r="A313" s="2" t="s">
        <v>514</v>
      </c>
    </row>
    <row r="314" spans="1:1">
      <c r="A314" s="2" t="s">
        <v>515</v>
      </c>
    </row>
    <row r="315" spans="1:1">
      <c r="A315" s="2" t="s">
        <v>516</v>
      </c>
    </row>
    <row r="316" spans="1:1">
      <c r="A316" s="2" t="s">
        <v>517</v>
      </c>
    </row>
    <row r="317" spans="1:1">
      <c r="A317" s="2" t="s">
        <v>518</v>
      </c>
    </row>
    <row r="318" spans="1:1">
      <c r="A318" s="2" t="s">
        <v>519</v>
      </c>
    </row>
    <row r="319" spans="1:1">
      <c r="A319" s="51" t="s">
        <v>519</v>
      </c>
    </row>
    <row r="320" spans="1:1">
      <c r="A320" s="2" t="s">
        <v>520</v>
      </c>
    </row>
    <row r="321" spans="1:1">
      <c r="A321" s="2" t="s">
        <v>521</v>
      </c>
    </row>
    <row r="322" spans="1:1">
      <c r="A322" s="2" t="s">
        <v>522</v>
      </c>
    </row>
    <row r="323" spans="1:1">
      <c r="A323" s="2" t="s">
        <v>523</v>
      </c>
    </row>
    <row r="324" spans="1:1">
      <c r="A324" s="51" t="s">
        <v>523</v>
      </c>
    </row>
    <row r="325" spans="1:1">
      <c r="A325" s="2" t="s">
        <v>524</v>
      </c>
    </row>
    <row r="326" spans="1:1">
      <c r="A326" s="2" t="s">
        <v>525</v>
      </c>
    </row>
    <row r="327" spans="1:1">
      <c r="A327" s="2" t="s">
        <v>526</v>
      </c>
    </row>
    <row r="328" spans="1:1">
      <c r="A328" s="2" t="s">
        <v>527</v>
      </c>
    </row>
    <row r="329" spans="1:1">
      <c r="A329" s="2" t="s">
        <v>528</v>
      </c>
    </row>
    <row r="330" spans="1:1">
      <c r="A330" s="2" t="s">
        <v>529</v>
      </c>
    </row>
    <row r="331" spans="1:1">
      <c r="A331" s="2" t="s">
        <v>530</v>
      </c>
    </row>
    <row r="332" spans="1:1">
      <c r="A332" s="2" t="s">
        <v>531</v>
      </c>
    </row>
    <row r="333" spans="1:1">
      <c r="A333" s="2" t="s">
        <v>532</v>
      </c>
    </row>
    <row r="334" spans="1:1">
      <c r="A334" s="3" t="s">
        <v>533</v>
      </c>
    </row>
    <row r="335" spans="1:1">
      <c r="A335" s="2" t="s">
        <v>534</v>
      </c>
    </row>
    <row r="336" spans="1:1">
      <c r="A336" s="2" t="s">
        <v>535</v>
      </c>
    </row>
    <row r="337" spans="1:1">
      <c r="A337" s="2" t="s">
        <v>536</v>
      </c>
    </row>
    <row r="338" spans="1:1">
      <c r="A338" s="2" t="s">
        <v>537</v>
      </c>
    </row>
    <row r="339" spans="1:1">
      <c r="A339" s="2" t="s">
        <v>538</v>
      </c>
    </row>
    <row r="340" spans="1:1">
      <c r="A340" s="3" t="s">
        <v>539</v>
      </c>
    </row>
    <row r="341" spans="1:1">
      <c r="A341" s="3" t="s">
        <v>540</v>
      </c>
    </row>
    <row r="342" spans="1:1">
      <c r="A342" s="2" t="s">
        <v>541</v>
      </c>
    </row>
    <row r="343" spans="1:1">
      <c r="A343" s="2" t="s">
        <v>542</v>
      </c>
    </row>
    <row r="344" spans="1:1">
      <c r="A344" s="2" t="s">
        <v>543</v>
      </c>
    </row>
    <row r="345" spans="1:1">
      <c r="A345" s="2" t="s">
        <v>544</v>
      </c>
    </row>
    <row r="346" spans="1:1">
      <c r="A346" s="2" t="s">
        <v>545</v>
      </c>
    </row>
    <row r="347" spans="1:1">
      <c r="A347" s="2" t="s">
        <v>546</v>
      </c>
    </row>
    <row r="348" spans="1:1">
      <c r="A348" s="2" t="s">
        <v>547</v>
      </c>
    </row>
    <row r="349" spans="1:1">
      <c r="A349" s="2" t="s">
        <v>548</v>
      </c>
    </row>
    <row r="350" spans="1:1">
      <c r="A350" s="2" t="s">
        <v>549</v>
      </c>
    </row>
    <row r="351" spans="1:1">
      <c r="A351" s="2" t="s">
        <v>550</v>
      </c>
    </row>
    <row r="352" spans="1:1">
      <c r="A352" s="2" t="s">
        <v>551</v>
      </c>
    </row>
    <row r="353" spans="1:1">
      <c r="A353" s="2" t="s">
        <v>552</v>
      </c>
    </row>
    <row r="354" spans="1:1">
      <c r="A354" s="2" t="s">
        <v>553</v>
      </c>
    </row>
    <row r="355" spans="1:1">
      <c r="A355" s="2" t="s">
        <v>554</v>
      </c>
    </row>
    <row r="356" spans="1:1">
      <c r="A356" s="2" t="s">
        <v>555</v>
      </c>
    </row>
    <row r="357" spans="1:1">
      <c r="A357" s="2" t="s">
        <v>556</v>
      </c>
    </row>
    <row r="358" spans="1:1">
      <c r="A358" s="2" t="s">
        <v>557</v>
      </c>
    </row>
    <row r="359" spans="1:1">
      <c r="A359" s="2" t="s">
        <v>558</v>
      </c>
    </row>
    <row r="360" spans="1:1">
      <c r="A360" s="2" t="s">
        <v>559</v>
      </c>
    </row>
    <row r="361" spans="1:1">
      <c r="A361" s="2" t="s">
        <v>560</v>
      </c>
    </row>
    <row r="362" spans="1:1">
      <c r="A362" s="2" t="s">
        <v>561</v>
      </c>
    </row>
    <row r="363" spans="1:1">
      <c r="A363" s="2" t="s">
        <v>562</v>
      </c>
    </row>
    <row r="364" spans="1:1">
      <c r="A364" s="2" t="s">
        <v>563</v>
      </c>
    </row>
    <row r="365" spans="1:1">
      <c r="A365" s="2" t="s">
        <v>564</v>
      </c>
    </row>
    <row r="366" spans="1:1">
      <c r="A366" s="2" t="s">
        <v>565</v>
      </c>
    </row>
    <row r="367" spans="1:1">
      <c r="A367" s="51" t="s">
        <v>565</v>
      </c>
    </row>
    <row r="368" spans="1:1">
      <c r="A368" s="2" t="s">
        <v>566</v>
      </c>
    </row>
    <row r="369" spans="1:1">
      <c r="A369" s="2" t="s">
        <v>567</v>
      </c>
    </row>
    <row r="370" spans="1:1">
      <c r="A370" s="2" t="s">
        <v>568</v>
      </c>
    </row>
    <row r="371" spans="1:1">
      <c r="A371" s="2" t="s">
        <v>569</v>
      </c>
    </row>
    <row r="372" spans="1:1">
      <c r="A372" s="2" t="s">
        <v>570</v>
      </c>
    </row>
    <row r="373" spans="1:1">
      <c r="A373" s="2" t="s">
        <v>571</v>
      </c>
    </row>
    <row r="374" spans="1:1">
      <c r="A374" s="2" t="s">
        <v>572</v>
      </c>
    </row>
    <row r="375" spans="1:1">
      <c r="A375" s="3" t="s">
        <v>573</v>
      </c>
    </row>
    <row r="376" spans="1:1">
      <c r="A376" s="2" t="s">
        <v>574</v>
      </c>
    </row>
    <row r="377" spans="1:1">
      <c r="A377" s="51" t="s">
        <v>574</v>
      </c>
    </row>
    <row r="378" spans="1:1">
      <c r="A378" s="2" t="s">
        <v>575</v>
      </c>
    </row>
    <row r="379" spans="1:1">
      <c r="A379" s="2" t="s">
        <v>576</v>
      </c>
    </row>
    <row r="380" spans="1:1">
      <c r="A380" s="2" t="s">
        <v>577</v>
      </c>
    </row>
    <row r="381" spans="1:1">
      <c r="A381" s="2" t="s">
        <v>578</v>
      </c>
    </row>
    <row r="382" spans="1:1">
      <c r="A382" s="2" t="s">
        <v>579</v>
      </c>
    </row>
    <row r="383" spans="1:1">
      <c r="A383" s="2" t="s">
        <v>580</v>
      </c>
    </row>
    <row r="384" spans="1:1">
      <c r="A384" s="51" t="s">
        <v>1303</v>
      </c>
    </row>
    <row r="385" spans="1:1">
      <c r="A385" s="2" t="s">
        <v>581</v>
      </c>
    </row>
    <row r="386" spans="1:1">
      <c r="A386" s="51" t="s">
        <v>1304</v>
      </c>
    </row>
    <row r="387" spans="1:1">
      <c r="A387" s="2" t="s">
        <v>582</v>
      </c>
    </row>
    <row r="388" spans="1:1">
      <c r="A388" s="2" t="s">
        <v>583</v>
      </c>
    </row>
    <row r="389" spans="1:1">
      <c r="A389" s="2" t="s">
        <v>584</v>
      </c>
    </row>
    <row r="390" spans="1:1">
      <c r="A390" s="2" t="s">
        <v>585</v>
      </c>
    </row>
    <row r="391" spans="1:1">
      <c r="A391" s="2" t="s">
        <v>586</v>
      </c>
    </row>
    <row r="392" spans="1:1">
      <c r="A392" s="2" t="s">
        <v>587</v>
      </c>
    </row>
    <row r="393" spans="1:1">
      <c r="A393" s="2" t="s">
        <v>588</v>
      </c>
    </row>
    <row r="394" spans="1:1">
      <c r="A394" s="2" t="s">
        <v>589</v>
      </c>
    </row>
    <row r="395" spans="1:1">
      <c r="A395" s="2" t="s">
        <v>590</v>
      </c>
    </row>
    <row r="396" spans="1:1">
      <c r="A396" s="51" t="s">
        <v>1305</v>
      </c>
    </row>
    <row r="397" spans="1:1">
      <c r="A397" s="2" t="s">
        <v>591</v>
      </c>
    </row>
    <row r="398" spans="1:1">
      <c r="A398" s="2" t="s">
        <v>592</v>
      </c>
    </row>
    <row r="399" spans="1:1">
      <c r="A399" s="2" t="s">
        <v>593</v>
      </c>
    </row>
    <row r="400" spans="1:1">
      <c r="A400" s="2" t="s">
        <v>594</v>
      </c>
    </row>
    <row r="401" spans="1:1">
      <c r="A401" s="2" t="s">
        <v>595</v>
      </c>
    </row>
    <row r="402" spans="1:1">
      <c r="A402" s="2" t="s">
        <v>596</v>
      </c>
    </row>
    <row r="403" spans="1:1">
      <c r="A403" s="2" t="s">
        <v>597</v>
      </c>
    </row>
    <row r="404" spans="1:1">
      <c r="A404" s="2" t="s">
        <v>598</v>
      </c>
    </row>
    <row r="405" spans="1:1">
      <c r="A405" s="2" t="s">
        <v>599</v>
      </c>
    </row>
    <row r="406" spans="1:1">
      <c r="A406" s="2" t="s">
        <v>600</v>
      </c>
    </row>
    <row r="407" spans="1:1">
      <c r="A407" s="2" t="s">
        <v>601</v>
      </c>
    </row>
    <row r="408" spans="1:1">
      <c r="A408" s="2" t="s">
        <v>602</v>
      </c>
    </row>
    <row r="409" spans="1:1">
      <c r="A409" s="2" t="s">
        <v>603</v>
      </c>
    </row>
    <row r="410" spans="1:1">
      <c r="A410" s="2" t="s">
        <v>604</v>
      </c>
    </row>
    <row r="411" spans="1:1">
      <c r="A411" s="51" t="s">
        <v>1306</v>
      </c>
    </row>
    <row r="412" spans="1:1">
      <c r="A412" s="2" t="s">
        <v>605</v>
      </c>
    </row>
    <row r="413" spans="1:1">
      <c r="A413" s="2" t="s">
        <v>606</v>
      </c>
    </row>
    <row r="414" spans="1:1">
      <c r="A414" s="2" t="s">
        <v>607</v>
      </c>
    </row>
    <row r="415" spans="1:1">
      <c r="A415" s="2" t="s">
        <v>608</v>
      </c>
    </row>
    <row r="416" spans="1:1">
      <c r="A416" s="2" t="s">
        <v>609</v>
      </c>
    </row>
    <row r="417" spans="1:1">
      <c r="A417" s="51" t="s">
        <v>1307</v>
      </c>
    </row>
    <row r="418" spans="1:1">
      <c r="A418" s="2" t="s">
        <v>610</v>
      </c>
    </row>
    <row r="419" spans="1:1">
      <c r="A419" s="2" t="s">
        <v>611</v>
      </c>
    </row>
    <row r="420" spans="1:1">
      <c r="A420" s="2" t="s">
        <v>612</v>
      </c>
    </row>
    <row r="421" spans="1:1">
      <c r="A421" s="2" t="s">
        <v>613</v>
      </c>
    </row>
    <row r="422" spans="1:1">
      <c r="A422" s="2" t="s">
        <v>614</v>
      </c>
    </row>
    <row r="423" spans="1:1">
      <c r="A423" s="2" t="s">
        <v>615</v>
      </c>
    </row>
    <row r="424" spans="1:1">
      <c r="A424" s="51" t="s">
        <v>1308</v>
      </c>
    </row>
    <row r="425" spans="1:1">
      <c r="A425" s="2" t="s">
        <v>616</v>
      </c>
    </row>
    <row r="426" spans="1:1">
      <c r="A426" s="2" t="s">
        <v>617</v>
      </c>
    </row>
    <row r="427" spans="1:1">
      <c r="A427" s="2" t="s">
        <v>618</v>
      </c>
    </row>
    <row r="428" spans="1:1">
      <c r="A428" s="2" t="s">
        <v>619</v>
      </c>
    </row>
    <row r="429" spans="1:1">
      <c r="A429" s="2" t="s">
        <v>620</v>
      </c>
    </row>
    <row r="430" spans="1:1">
      <c r="A430" s="2" t="s">
        <v>621</v>
      </c>
    </row>
    <row r="431" spans="1:1">
      <c r="A431" s="2" t="s">
        <v>622</v>
      </c>
    </row>
    <row r="432" spans="1:1">
      <c r="A432" s="2" t="s">
        <v>623</v>
      </c>
    </row>
    <row r="433" spans="1:1">
      <c r="A433" s="2" t="s">
        <v>624</v>
      </c>
    </row>
    <row r="434" spans="1:1">
      <c r="A434" s="2" t="s">
        <v>625</v>
      </c>
    </row>
    <row r="435" spans="1:1">
      <c r="A435" s="2" t="s">
        <v>626</v>
      </c>
    </row>
    <row r="436" spans="1:1">
      <c r="A436" s="3" t="s">
        <v>1309</v>
      </c>
    </row>
    <row r="437" spans="1:1">
      <c r="A437" s="2" t="s">
        <v>627</v>
      </c>
    </row>
    <row r="438" spans="1:1">
      <c r="A438" s="2" t="s">
        <v>628</v>
      </c>
    </row>
    <row r="439" spans="1:1">
      <c r="A439" s="3" t="s">
        <v>629</v>
      </c>
    </row>
    <row r="440" spans="1:1">
      <c r="A440" s="2" t="s">
        <v>630</v>
      </c>
    </row>
    <row r="441" spans="1:1">
      <c r="A441" s="2" t="s">
        <v>631</v>
      </c>
    </row>
    <row r="442" spans="1:1">
      <c r="A442" s="2" t="s">
        <v>632</v>
      </c>
    </row>
    <row r="443" spans="1:1">
      <c r="A443" s="2" t="s">
        <v>633</v>
      </c>
    </row>
    <row r="444" spans="1:1">
      <c r="A444" s="2" t="s">
        <v>634</v>
      </c>
    </row>
    <row r="445" spans="1:1">
      <c r="A445" s="2" t="s">
        <v>635</v>
      </c>
    </row>
    <row r="446" spans="1:1">
      <c r="A446" s="2" t="s">
        <v>636</v>
      </c>
    </row>
    <row r="447" spans="1:1">
      <c r="A447" s="2" t="s">
        <v>637</v>
      </c>
    </row>
    <row r="448" spans="1:1">
      <c r="A448" s="51" t="s">
        <v>1310</v>
      </c>
    </row>
    <row r="449" spans="1:1">
      <c r="A449" s="2" t="s">
        <v>638</v>
      </c>
    </row>
    <row r="450" spans="1:1">
      <c r="A450" s="2" t="s">
        <v>639</v>
      </c>
    </row>
    <row r="451" spans="1:1">
      <c r="A451" s="2" t="s">
        <v>640</v>
      </c>
    </row>
    <row r="452" spans="1:1">
      <c r="A452" s="2" t="s">
        <v>641</v>
      </c>
    </row>
    <row r="453" spans="1:1">
      <c r="A453" s="2" t="s">
        <v>642</v>
      </c>
    </row>
    <row r="454" spans="1:1">
      <c r="A454" s="3" t="s">
        <v>1311</v>
      </c>
    </row>
    <row r="455" spans="1:1">
      <c r="A455" s="2" t="s">
        <v>643</v>
      </c>
    </row>
    <row r="456" spans="1:1">
      <c r="A456" s="2" t="s">
        <v>644</v>
      </c>
    </row>
    <row r="457" spans="1:1">
      <c r="A457" s="2" t="s">
        <v>645</v>
      </c>
    </row>
    <row r="458" spans="1:1">
      <c r="A458" s="2" t="s">
        <v>646</v>
      </c>
    </row>
    <row r="459" spans="1:1">
      <c r="A459" s="2" t="s">
        <v>647</v>
      </c>
    </row>
    <row r="460" spans="1:1">
      <c r="A460" s="2" t="s">
        <v>648</v>
      </c>
    </row>
    <row r="461" spans="1:1">
      <c r="A461" s="2" t="s">
        <v>649</v>
      </c>
    </row>
    <row r="462" spans="1:1">
      <c r="A462" s="2" t="s">
        <v>650</v>
      </c>
    </row>
    <row r="463" spans="1:1">
      <c r="A463" s="3" t="s">
        <v>1312</v>
      </c>
    </row>
    <row r="464" spans="1:1">
      <c r="A464" s="2" t="s">
        <v>651</v>
      </c>
    </row>
    <row r="465" spans="1:1">
      <c r="A465" s="2" t="s">
        <v>652</v>
      </c>
    </row>
    <row r="466" spans="1:1">
      <c r="A466" s="2" t="s">
        <v>653</v>
      </c>
    </row>
    <row r="467" spans="1:1">
      <c r="A467" s="2" t="s">
        <v>654</v>
      </c>
    </row>
    <row r="468" spans="1:1">
      <c r="A468" s="2" t="s">
        <v>655</v>
      </c>
    </row>
    <row r="469" spans="1:1">
      <c r="A469" s="3" t="s">
        <v>1313</v>
      </c>
    </row>
    <row r="470" spans="1:1">
      <c r="A470" s="3" t="s">
        <v>1314</v>
      </c>
    </row>
    <row r="471" spans="1:1">
      <c r="A471" s="2" t="s">
        <v>656</v>
      </c>
    </row>
    <row r="472" spans="1:1">
      <c r="A472" s="2" t="s">
        <v>657</v>
      </c>
    </row>
    <row r="473" spans="1:1">
      <c r="A473" s="2" t="s">
        <v>658</v>
      </c>
    </row>
    <row r="474" spans="1:1">
      <c r="A474" s="3" t="s">
        <v>1315</v>
      </c>
    </row>
    <row r="475" spans="1:1">
      <c r="A475" s="3" t="s">
        <v>659</v>
      </c>
    </row>
    <row r="476" spans="1:1">
      <c r="A476" s="2" t="s">
        <v>660</v>
      </c>
    </row>
    <row r="477" spans="1:1">
      <c r="A477" s="3" t="s">
        <v>1316</v>
      </c>
    </row>
    <row r="478" spans="1:1">
      <c r="A478" s="2" t="s">
        <v>661</v>
      </c>
    </row>
    <row r="479" spans="1:1">
      <c r="A479" s="2" t="s">
        <v>662</v>
      </c>
    </row>
    <row r="480" spans="1:1">
      <c r="A480" s="2" t="s">
        <v>663</v>
      </c>
    </row>
    <row r="481" spans="1:1">
      <c r="A481" s="2" t="s">
        <v>664</v>
      </c>
    </row>
    <row r="482" spans="1:1">
      <c r="A482" s="2" t="s">
        <v>665</v>
      </c>
    </row>
    <row r="483" spans="1:1">
      <c r="A483" s="2" t="s">
        <v>666</v>
      </c>
    </row>
    <row r="484" spans="1:1">
      <c r="A484" s="2" t="s">
        <v>667</v>
      </c>
    </row>
    <row r="485" spans="1:1">
      <c r="A485" s="2" t="s">
        <v>668</v>
      </c>
    </row>
    <row r="486" spans="1:1">
      <c r="A486" s="2" t="s">
        <v>669</v>
      </c>
    </row>
    <row r="487" spans="1:1">
      <c r="A487" s="2" t="s">
        <v>670</v>
      </c>
    </row>
    <row r="488" spans="1:1">
      <c r="A488" s="2" t="s">
        <v>671</v>
      </c>
    </row>
    <row r="489" spans="1:1">
      <c r="A489" s="2" t="s">
        <v>672</v>
      </c>
    </row>
    <row r="490" spans="1:1">
      <c r="A490" s="2" t="s">
        <v>673</v>
      </c>
    </row>
    <row r="491" spans="1:1">
      <c r="A491" s="2" t="s">
        <v>674</v>
      </c>
    </row>
    <row r="492" spans="1:1">
      <c r="A492" s="3" t="s">
        <v>1317</v>
      </c>
    </row>
    <row r="493" spans="1:1">
      <c r="A493" s="2" t="s">
        <v>675</v>
      </c>
    </row>
    <row r="494" spans="1:1">
      <c r="A494" s="3" t="s">
        <v>1318</v>
      </c>
    </row>
    <row r="495" spans="1:1">
      <c r="A495" s="2" t="s">
        <v>676</v>
      </c>
    </row>
    <row r="496" spans="1:1">
      <c r="A496" s="2" t="s">
        <v>677</v>
      </c>
    </row>
    <row r="497" spans="1:1">
      <c r="A497" s="2" t="s">
        <v>678</v>
      </c>
    </row>
    <row r="498" spans="1:1">
      <c r="A498" s="2" t="s">
        <v>679</v>
      </c>
    </row>
    <row r="499" spans="1:1">
      <c r="A499" s="2" t="s">
        <v>680</v>
      </c>
    </row>
    <row r="500" spans="1:1">
      <c r="A500" s="3" t="s">
        <v>681</v>
      </c>
    </row>
    <row r="501" spans="1:1">
      <c r="A501" s="2" t="s">
        <v>682</v>
      </c>
    </row>
    <row r="502" spans="1:1">
      <c r="A502" s="2" t="s">
        <v>683</v>
      </c>
    </row>
    <row r="503" spans="1:1">
      <c r="A503" s="2" t="s">
        <v>684</v>
      </c>
    </row>
    <row r="504" spans="1:1">
      <c r="A504" s="2" t="s">
        <v>685</v>
      </c>
    </row>
    <row r="505" spans="1:1">
      <c r="A505" s="2" t="s">
        <v>686</v>
      </c>
    </row>
    <row r="506" spans="1:1">
      <c r="A506" s="2" t="s">
        <v>687</v>
      </c>
    </row>
    <row r="507" spans="1:1">
      <c r="A507" s="2" t="s">
        <v>688</v>
      </c>
    </row>
    <row r="508" spans="1:1">
      <c r="A508" s="2" t="s">
        <v>689</v>
      </c>
    </row>
    <row r="509" spans="1:1">
      <c r="A509" s="3" t="s">
        <v>1319</v>
      </c>
    </row>
    <row r="510" spans="1:1">
      <c r="A510" s="3" t="s">
        <v>1320</v>
      </c>
    </row>
    <row r="511" spans="1:1">
      <c r="A511" s="2" t="s">
        <v>690</v>
      </c>
    </row>
    <row r="512" spans="1:1">
      <c r="A512" s="2" t="s">
        <v>691</v>
      </c>
    </row>
    <row r="513" spans="1:1">
      <c r="A513" s="2" t="s">
        <v>692</v>
      </c>
    </row>
    <row r="514" spans="1:1">
      <c r="A514" s="2" t="s">
        <v>693</v>
      </c>
    </row>
    <row r="515" spans="1:1">
      <c r="A515" s="2" t="s">
        <v>694</v>
      </c>
    </row>
    <row r="516" spans="1:1">
      <c r="A516" s="3" t="s">
        <v>1321</v>
      </c>
    </row>
    <row r="517" spans="1:1">
      <c r="A517" s="2" t="s">
        <v>695</v>
      </c>
    </row>
    <row r="518" spans="1:1">
      <c r="A518" s="3" t="s">
        <v>696</v>
      </c>
    </row>
    <row r="519" spans="1:1">
      <c r="A519" s="2" t="s">
        <v>697</v>
      </c>
    </row>
    <row r="520" spans="1:1">
      <c r="A520" s="2" t="s">
        <v>698</v>
      </c>
    </row>
    <row r="521" spans="1:1">
      <c r="A521" s="2" t="s">
        <v>699</v>
      </c>
    </row>
    <row r="522" spans="1:1">
      <c r="A522" s="2" t="s">
        <v>700</v>
      </c>
    </row>
    <row r="523" spans="1:1">
      <c r="A523" s="2" t="s">
        <v>701</v>
      </c>
    </row>
    <row r="524" spans="1:1">
      <c r="A524" s="2" t="s">
        <v>702</v>
      </c>
    </row>
    <row r="525" spans="1:1">
      <c r="A525" s="3" t="s">
        <v>1322</v>
      </c>
    </row>
    <row r="526" spans="1:1">
      <c r="A526" s="2" t="s">
        <v>703</v>
      </c>
    </row>
    <row r="527" spans="1:1">
      <c r="A527" s="2" t="s">
        <v>704</v>
      </c>
    </row>
    <row r="528" spans="1:1">
      <c r="A528" s="2" t="s">
        <v>705</v>
      </c>
    </row>
    <row r="529" spans="1:1">
      <c r="A529" s="2" t="s">
        <v>706</v>
      </c>
    </row>
    <row r="530" spans="1:1">
      <c r="A530" s="2" t="s">
        <v>707</v>
      </c>
    </row>
    <row r="531" spans="1:1">
      <c r="A531" s="2" t="s">
        <v>708</v>
      </c>
    </row>
    <row r="532" spans="1:1">
      <c r="A532" s="2" t="s">
        <v>709</v>
      </c>
    </row>
    <row r="533" spans="1:1">
      <c r="A533" s="3" t="s">
        <v>1323</v>
      </c>
    </row>
    <row r="534" spans="1:1">
      <c r="A534" s="2" t="s">
        <v>710</v>
      </c>
    </row>
    <row r="535" spans="1:1">
      <c r="A535" s="2" t="s">
        <v>711</v>
      </c>
    </row>
    <row r="536" spans="1:1">
      <c r="A536" s="2" t="s">
        <v>712</v>
      </c>
    </row>
    <row r="537" spans="1:1">
      <c r="A537" s="2" t="s">
        <v>713</v>
      </c>
    </row>
    <row r="538" spans="1:1">
      <c r="A538" s="2" t="s">
        <v>714</v>
      </c>
    </row>
    <row r="539" spans="1:1">
      <c r="A539" s="2" t="s">
        <v>715</v>
      </c>
    </row>
    <row r="540" spans="1:1">
      <c r="A540" s="2" t="s">
        <v>716</v>
      </c>
    </row>
    <row r="541" spans="1:1">
      <c r="A541" s="2" t="s">
        <v>717</v>
      </c>
    </row>
    <row r="542" spans="1:1">
      <c r="A542" s="2" t="s">
        <v>718</v>
      </c>
    </row>
    <row r="543" spans="1:1">
      <c r="A543" s="2" t="s">
        <v>719</v>
      </c>
    </row>
    <row r="544" spans="1:1">
      <c r="A544" s="2" t="s">
        <v>720</v>
      </c>
    </row>
    <row r="545" spans="1:1">
      <c r="A545" s="2" t="s">
        <v>721</v>
      </c>
    </row>
    <row r="546" spans="1:1">
      <c r="A546" s="3" t="s">
        <v>1324</v>
      </c>
    </row>
    <row r="547" spans="1:1">
      <c r="A547" s="2" t="s">
        <v>722</v>
      </c>
    </row>
    <row r="548" spans="1:1">
      <c r="A548" s="2" t="s">
        <v>723</v>
      </c>
    </row>
    <row r="549" spans="1:1">
      <c r="A549" s="2" t="s">
        <v>724</v>
      </c>
    </row>
    <row r="550" spans="1:1">
      <c r="A550" s="2" t="s">
        <v>725</v>
      </c>
    </row>
    <row r="551" spans="1:1">
      <c r="A551" s="2" t="s">
        <v>726</v>
      </c>
    </row>
    <row r="552" spans="1:1">
      <c r="A552" s="2" t="s">
        <v>727</v>
      </c>
    </row>
    <row r="553" spans="1:1">
      <c r="A553" s="2" t="s">
        <v>728</v>
      </c>
    </row>
    <row r="554" spans="1:1">
      <c r="A554" s="2" t="s">
        <v>729</v>
      </c>
    </row>
    <row r="555" spans="1:1">
      <c r="A555" s="2" t="s">
        <v>730</v>
      </c>
    </row>
    <row r="556" spans="1:1">
      <c r="A556" s="2" t="s">
        <v>731</v>
      </c>
    </row>
    <row r="557" spans="1:1">
      <c r="A557" s="2" t="s">
        <v>732</v>
      </c>
    </row>
    <row r="558" spans="1:1">
      <c r="A558" s="2" t="s">
        <v>733</v>
      </c>
    </row>
    <row r="559" spans="1:1">
      <c r="A559" s="3" t="s">
        <v>1325</v>
      </c>
    </row>
    <row r="560" spans="1:1">
      <c r="A560" s="2" t="s">
        <v>734</v>
      </c>
    </row>
    <row r="561" spans="1:1">
      <c r="A561" s="2" t="s">
        <v>735</v>
      </c>
    </row>
    <row r="562" spans="1:1">
      <c r="A562" s="2" t="s">
        <v>736</v>
      </c>
    </row>
    <row r="563" spans="1:1">
      <c r="A563" s="2" t="s">
        <v>737</v>
      </c>
    </row>
    <row r="564" spans="1:1">
      <c r="A564" s="2" t="s">
        <v>738</v>
      </c>
    </row>
    <row r="565" spans="1:1">
      <c r="A565" s="2" t="s">
        <v>739</v>
      </c>
    </row>
    <row r="566" spans="1:1">
      <c r="A566" s="2" t="s">
        <v>740</v>
      </c>
    </row>
    <row r="567" spans="1:1">
      <c r="A567" s="2" t="s">
        <v>741</v>
      </c>
    </row>
    <row r="568" spans="1:1">
      <c r="A568" s="2" t="s">
        <v>742</v>
      </c>
    </row>
    <row r="569" spans="1:1">
      <c r="A569" s="2" t="s">
        <v>743</v>
      </c>
    </row>
    <row r="570" spans="1:1">
      <c r="A570" s="2" t="s">
        <v>744</v>
      </c>
    </row>
    <row r="571" spans="1:1">
      <c r="A571" s="2" t="s">
        <v>745</v>
      </c>
    </row>
    <row r="572" spans="1:1">
      <c r="A572" s="2" t="s">
        <v>746</v>
      </c>
    </row>
    <row r="573" spans="1:1">
      <c r="A573" s="3" t="s">
        <v>747</v>
      </c>
    </row>
    <row r="574" spans="1:1">
      <c r="A574" s="2" t="s">
        <v>748</v>
      </c>
    </row>
    <row r="575" spans="1:1">
      <c r="A575" s="2" t="s">
        <v>749</v>
      </c>
    </row>
    <row r="576" spans="1:1">
      <c r="A576" s="2" t="s">
        <v>750</v>
      </c>
    </row>
    <row r="577" spans="1:1">
      <c r="A577" s="2" t="s">
        <v>751</v>
      </c>
    </row>
    <row r="578" spans="1:1">
      <c r="A578" s="3" t="s">
        <v>751</v>
      </c>
    </row>
    <row r="579" spans="1:1">
      <c r="A579" s="2" t="s">
        <v>752</v>
      </c>
    </row>
    <row r="580" spans="1:1">
      <c r="A580" s="2" t="s">
        <v>753</v>
      </c>
    </row>
    <row r="581" spans="1:1">
      <c r="A581" s="2" t="s">
        <v>754</v>
      </c>
    </row>
    <row r="582" spans="1:1">
      <c r="A582" s="2" t="s">
        <v>755</v>
      </c>
    </row>
    <row r="583" spans="1:1">
      <c r="A583" s="2" t="s">
        <v>756</v>
      </c>
    </row>
    <row r="584" spans="1:1">
      <c r="A584" s="2" t="s">
        <v>757</v>
      </c>
    </row>
    <row r="585" spans="1:1">
      <c r="A585" s="2" t="s">
        <v>758</v>
      </c>
    </row>
    <row r="586" spans="1:1">
      <c r="A586" s="3" t="s">
        <v>1326</v>
      </c>
    </row>
    <row r="587" spans="1:1">
      <c r="A587" s="2" t="s">
        <v>759</v>
      </c>
    </row>
    <row r="588" spans="1:1">
      <c r="A588" s="2" t="s">
        <v>760</v>
      </c>
    </row>
    <row r="589" spans="1:1">
      <c r="A589" s="2" t="s">
        <v>761</v>
      </c>
    </row>
    <row r="590" spans="1:1">
      <c r="A590" s="3" t="s">
        <v>1327</v>
      </c>
    </row>
    <row r="591" spans="1:1">
      <c r="A591" s="2" t="s">
        <v>762</v>
      </c>
    </row>
    <row r="592" spans="1:1">
      <c r="A592" s="2" t="s">
        <v>763</v>
      </c>
    </row>
    <row r="593" spans="1:1">
      <c r="A593" s="2" t="s">
        <v>764</v>
      </c>
    </row>
    <row r="594" spans="1:1">
      <c r="A594" s="2" t="s">
        <v>765</v>
      </c>
    </row>
    <row r="595" spans="1:1">
      <c r="A595" s="2" t="s">
        <v>766</v>
      </c>
    </row>
    <row r="596" spans="1:1">
      <c r="A596" s="3" t="s">
        <v>1328</v>
      </c>
    </row>
    <row r="597" spans="1:1">
      <c r="A597" s="3" t="s">
        <v>1329</v>
      </c>
    </row>
    <row r="598" spans="1:1">
      <c r="A598" s="2" t="s">
        <v>767</v>
      </c>
    </row>
    <row r="599" spans="1:1">
      <c r="A599" s="2" t="s">
        <v>768</v>
      </c>
    </row>
    <row r="600" spans="1:1">
      <c r="A600" s="2" t="s">
        <v>769</v>
      </c>
    </row>
    <row r="601" spans="1:1">
      <c r="A601" s="2" t="s">
        <v>770</v>
      </c>
    </row>
    <row r="602" spans="1:1">
      <c r="A602" s="2" t="s">
        <v>771</v>
      </c>
    </row>
    <row r="603" spans="1:1">
      <c r="A603" s="2" t="s">
        <v>772</v>
      </c>
    </row>
    <row r="604" spans="1:1">
      <c r="A604" s="2" t="s">
        <v>773</v>
      </c>
    </row>
    <row r="605" spans="1:1">
      <c r="A605" s="2" t="s">
        <v>774</v>
      </c>
    </row>
    <row r="606" spans="1:1">
      <c r="A606" s="2" t="s">
        <v>775</v>
      </c>
    </row>
    <row r="607" spans="1:1">
      <c r="A607" s="3" t="s">
        <v>1330</v>
      </c>
    </row>
    <row r="608" spans="1:1">
      <c r="A608" s="45" t="s">
        <v>776</v>
      </c>
    </row>
    <row r="609" spans="1:1">
      <c r="A609" s="2" t="s">
        <v>777</v>
      </c>
    </row>
    <row r="610" spans="1:1">
      <c r="A610" s="2" t="s">
        <v>778</v>
      </c>
    </row>
    <row r="611" spans="1:1">
      <c r="A611" s="51" t="s">
        <v>779</v>
      </c>
    </row>
    <row r="612" spans="1:1">
      <c r="A612" s="2" t="s">
        <v>780</v>
      </c>
    </row>
    <row r="613" spans="1:1">
      <c r="A613" s="3" t="s">
        <v>781</v>
      </c>
    </row>
    <row r="614" spans="1:1">
      <c r="A614" s="51" t="s">
        <v>782</v>
      </c>
    </row>
    <row r="615" spans="1:1">
      <c r="A615" s="51" t="s">
        <v>783</v>
      </c>
    </row>
    <row r="616" spans="1:1">
      <c r="A616" s="51" t="s">
        <v>784</v>
      </c>
    </row>
    <row r="617" spans="1:1">
      <c r="A617" s="51" t="s">
        <v>785</v>
      </c>
    </row>
    <row r="618" spans="1:1">
      <c r="A618" s="51" t="s">
        <v>786</v>
      </c>
    </row>
    <row r="619" spans="1:1">
      <c r="A619" s="51" t="s">
        <v>787</v>
      </c>
    </row>
    <row r="620" spans="1:1">
      <c r="A620" s="51" t="s">
        <v>788</v>
      </c>
    </row>
    <row r="621" spans="1:1">
      <c r="A621" s="51" t="s">
        <v>789</v>
      </c>
    </row>
    <row r="622" spans="1:1">
      <c r="A622" s="51" t="s">
        <v>790</v>
      </c>
    </row>
    <row r="623" spans="1:1">
      <c r="A623" s="51" t="s">
        <v>791</v>
      </c>
    </row>
    <row r="624" spans="1:1">
      <c r="A624" s="51" t="s">
        <v>792</v>
      </c>
    </row>
    <row r="625" spans="1:1">
      <c r="A625" s="3" t="s">
        <v>793</v>
      </c>
    </row>
    <row r="626" spans="1:1">
      <c r="A626" s="2" t="s">
        <v>794</v>
      </c>
    </row>
    <row r="627" spans="1:1">
      <c r="A627" s="3" t="s">
        <v>1331</v>
      </c>
    </row>
    <row r="628" spans="1:1">
      <c r="A628" s="3" t="s">
        <v>1332</v>
      </c>
    </row>
    <row r="629" spans="1:1">
      <c r="A629" s="2" t="s">
        <v>795</v>
      </c>
    </row>
    <row r="630" spans="1:1">
      <c r="A630" s="2" t="s">
        <v>796</v>
      </c>
    </row>
    <row r="631" spans="1:1">
      <c r="A631" s="2" t="s">
        <v>797</v>
      </c>
    </row>
    <row r="632" spans="1:1">
      <c r="A632" s="3" t="s">
        <v>1333</v>
      </c>
    </row>
    <row r="633" spans="1:1">
      <c r="A633" s="2" t="s">
        <v>798</v>
      </c>
    </row>
    <row r="634" spans="1:1">
      <c r="A634" s="2" t="s">
        <v>799</v>
      </c>
    </row>
    <row r="635" spans="1:1">
      <c r="A635" s="2" t="s">
        <v>800</v>
      </c>
    </row>
    <row r="636" spans="1:1">
      <c r="A636" s="3" t="s">
        <v>1334</v>
      </c>
    </row>
    <row r="637" spans="1:1">
      <c r="A637" s="2" t="s">
        <v>801</v>
      </c>
    </row>
    <row r="638" spans="1:1">
      <c r="A638" s="2" t="s">
        <v>802</v>
      </c>
    </row>
    <row r="639" spans="1:1">
      <c r="A639" s="2" t="s">
        <v>803</v>
      </c>
    </row>
    <row r="640" spans="1:1">
      <c r="A640" s="2" t="s">
        <v>804</v>
      </c>
    </row>
    <row r="641" spans="1:1">
      <c r="A641" s="2" t="s">
        <v>805</v>
      </c>
    </row>
    <row r="642" spans="1:1">
      <c r="A642" s="2" t="s">
        <v>806</v>
      </c>
    </row>
    <row r="643" spans="1:1">
      <c r="A643" s="2" t="s">
        <v>807</v>
      </c>
    </row>
    <row r="644" spans="1:1">
      <c r="A644" s="2" t="s">
        <v>808</v>
      </c>
    </row>
    <row r="645" spans="1:1">
      <c r="A645" s="2" t="s">
        <v>809</v>
      </c>
    </row>
    <row r="646" spans="1:1">
      <c r="A646" s="2" t="s">
        <v>810</v>
      </c>
    </row>
    <row r="647" spans="1:1">
      <c r="A647" s="2" t="s">
        <v>811</v>
      </c>
    </row>
    <row r="648" spans="1:1">
      <c r="A648" s="2" t="s">
        <v>812</v>
      </c>
    </row>
    <row r="649" spans="1:1">
      <c r="A649" s="2" t="s">
        <v>813</v>
      </c>
    </row>
    <row r="650" spans="1:1">
      <c r="A650" s="2" t="s">
        <v>814</v>
      </c>
    </row>
    <row r="651" spans="1:1">
      <c r="A651" s="2" t="s">
        <v>815</v>
      </c>
    </row>
    <row r="652" spans="1:1">
      <c r="A652" s="2" t="s">
        <v>816</v>
      </c>
    </row>
    <row r="653" spans="1:1">
      <c r="A653" s="2" t="s">
        <v>817</v>
      </c>
    </row>
    <row r="654" spans="1:1">
      <c r="A654" s="3" t="s">
        <v>1335</v>
      </c>
    </row>
    <row r="655" spans="1:1">
      <c r="A655" s="2" t="s">
        <v>818</v>
      </c>
    </row>
    <row r="656" spans="1:1">
      <c r="A656" s="2" t="s">
        <v>819</v>
      </c>
    </row>
    <row r="657" spans="1:1">
      <c r="A657" s="2" t="s">
        <v>820</v>
      </c>
    </row>
    <row r="658" spans="1:1">
      <c r="A658" s="2" t="s">
        <v>821</v>
      </c>
    </row>
    <row r="659" spans="1:1">
      <c r="A659" s="2" t="s">
        <v>822</v>
      </c>
    </row>
    <row r="660" spans="1:1">
      <c r="A660" s="3" t="s">
        <v>1336</v>
      </c>
    </row>
    <row r="661" spans="1:1">
      <c r="A661" s="45" t="s">
        <v>823</v>
      </c>
    </row>
    <row r="662" spans="1:1">
      <c r="A662" s="2" t="s">
        <v>824</v>
      </c>
    </row>
    <row r="663" spans="1:1">
      <c r="A663" s="2" t="s">
        <v>825</v>
      </c>
    </row>
    <row r="664" spans="1:1">
      <c r="A664" s="2" t="s">
        <v>826</v>
      </c>
    </row>
    <row r="665" spans="1:1">
      <c r="A665" s="2" t="s">
        <v>827</v>
      </c>
    </row>
    <row r="666" spans="1:1">
      <c r="A666" s="2" t="s">
        <v>828</v>
      </c>
    </row>
    <row r="667" spans="1:1">
      <c r="A667" s="2" t="s">
        <v>829</v>
      </c>
    </row>
    <row r="668" spans="1:1">
      <c r="A668" s="2" t="s">
        <v>830</v>
      </c>
    </row>
    <row r="669" spans="1:1">
      <c r="A669" s="2" t="s">
        <v>831</v>
      </c>
    </row>
    <row r="670" spans="1:1">
      <c r="A670" s="2" t="s">
        <v>832</v>
      </c>
    </row>
    <row r="671" spans="1:1">
      <c r="A671" s="3" t="s">
        <v>1337</v>
      </c>
    </row>
    <row r="672" spans="1:1">
      <c r="A672" s="3" t="s">
        <v>1338</v>
      </c>
    </row>
    <row r="673" spans="1:1">
      <c r="A673" s="2" t="s">
        <v>833</v>
      </c>
    </row>
    <row r="674" spans="1:1">
      <c r="A674" s="3" t="s">
        <v>834</v>
      </c>
    </row>
    <row r="675" spans="1:1">
      <c r="A675" s="3" t="s">
        <v>835</v>
      </c>
    </row>
    <row r="676" spans="1:1">
      <c r="A676" s="2" t="s">
        <v>836</v>
      </c>
    </row>
    <row r="677" spans="1:1">
      <c r="A677" s="2" t="s">
        <v>837</v>
      </c>
    </row>
    <row r="678" spans="1:1">
      <c r="A678" s="2" t="s">
        <v>838</v>
      </c>
    </row>
    <row r="679" spans="1:1">
      <c r="A679" s="3" t="s">
        <v>838</v>
      </c>
    </row>
    <row r="680" spans="1:1">
      <c r="A680" s="2" t="s">
        <v>839</v>
      </c>
    </row>
    <row r="681" spans="1:1">
      <c r="A681" s="2" t="s">
        <v>840</v>
      </c>
    </row>
    <row r="682" spans="1:1">
      <c r="A682" s="2" t="s">
        <v>841</v>
      </c>
    </row>
    <row r="683" spans="1:1">
      <c r="A683" s="2" t="s">
        <v>842</v>
      </c>
    </row>
    <row r="684" spans="1:1">
      <c r="A684" s="2" t="s">
        <v>843</v>
      </c>
    </row>
    <row r="685" spans="1:1">
      <c r="A685" s="2" t="s">
        <v>844</v>
      </c>
    </row>
    <row r="686" spans="1:1">
      <c r="A686" s="3" t="s">
        <v>1339</v>
      </c>
    </row>
    <row r="687" spans="1:1">
      <c r="A687" s="2" t="s">
        <v>845</v>
      </c>
    </row>
    <row r="688" spans="1:1">
      <c r="A688" s="2" t="s">
        <v>846</v>
      </c>
    </row>
    <row r="689" spans="1:1">
      <c r="A689" s="2" t="s">
        <v>847</v>
      </c>
    </row>
    <row r="690" spans="1:1">
      <c r="A690" s="2" t="s">
        <v>848</v>
      </c>
    </row>
    <row r="691" spans="1:1">
      <c r="A691" s="2" t="s">
        <v>849</v>
      </c>
    </row>
    <row r="692" spans="1:1">
      <c r="A692" s="2" t="s">
        <v>850</v>
      </c>
    </row>
    <row r="693" spans="1:1">
      <c r="A693" s="3" t="s">
        <v>1340</v>
      </c>
    </row>
    <row r="694" spans="1:1">
      <c r="A694" s="2" t="s">
        <v>851</v>
      </c>
    </row>
    <row r="695" spans="1:1">
      <c r="A695" s="2" t="s">
        <v>852</v>
      </c>
    </row>
    <row r="696" spans="1:1">
      <c r="A696" s="2" t="s">
        <v>853</v>
      </c>
    </row>
    <row r="697" spans="1:1">
      <c r="A697" s="2" t="s">
        <v>854</v>
      </c>
    </row>
    <row r="698" spans="1:1">
      <c r="A698" s="2" t="s">
        <v>855</v>
      </c>
    </row>
    <row r="699" spans="1:1">
      <c r="A699" s="2" t="s">
        <v>856</v>
      </c>
    </row>
    <row r="700" spans="1:1">
      <c r="A700" s="2" t="s">
        <v>857</v>
      </c>
    </row>
    <row r="701" spans="1:1">
      <c r="A701" s="2" t="s">
        <v>858</v>
      </c>
    </row>
    <row r="702" spans="1:1">
      <c r="A702" s="2" t="s">
        <v>859</v>
      </c>
    </row>
    <row r="703" spans="1:1">
      <c r="A703" s="3" t="s">
        <v>1341</v>
      </c>
    </row>
    <row r="704" spans="1:1">
      <c r="A704" s="2" t="s">
        <v>860</v>
      </c>
    </row>
    <row r="705" spans="1:1">
      <c r="A705" s="3" t="s">
        <v>1342</v>
      </c>
    </row>
    <row r="706" spans="1:1">
      <c r="A706" s="2" t="s">
        <v>861</v>
      </c>
    </row>
    <row r="707" spans="1:1">
      <c r="A707" s="2" t="s">
        <v>862</v>
      </c>
    </row>
    <row r="708" spans="1:1">
      <c r="A708" s="2" t="s">
        <v>863</v>
      </c>
    </row>
    <row r="709" spans="1:1">
      <c r="A709" s="2" t="s">
        <v>864</v>
      </c>
    </row>
    <row r="710" spans="1:1">
      <c r="A710" s="2" t="s">
        <v>865</v>
      </c>
    </row>
    <row r="711" spans="1:1">
      <c r="A711" s="2" t="s">
        <v>866</v>
      </c>
    </row>
    <row r="712" spans="1:1">
      <c r="A712" s="2" t="s">
        <v>867</v>
      </c>
    </row>
    <row r="713" spans="1:1">
      <c r="A713" s="2" t="s">
        <v>868</v>
      </c>
    </row>
    <row r="714" spans="1:1">
      <c r="A714" s="2" t="s">
        <v>869</v>
      </c>
    </row>
    <row r="715" spans="1:1">
      <c r="A715" s="2" t="s">
        <v>870</v>
      </c>
    </row>
    <row r="716" spans="1:1">
      <c r="A716" s="2" t="s">
        <v>871</v>
      </c>
    </row>
    <row r="717" spans="1:1">
      <c r="A717" s="2" t="s">
        <v>872</v>
      </c>
    </row>
    <row r="718" spans="1:1">
      <c r="A718" s="2" t="s">
        <v>873</v>
      </c>
    </row>
    <row r="719" spans="1:1">
      <c r="A719" s="2" t="s">
        <v>874</v>
      </c>
    </row>
    <row r="720" spans="1:1">
      <c r="A720" s="2" t="s">
        <v>875</v>
      </c>
    </row>
    <row r="721" spans="1:1">
      <c r="A721" s="2" t="s">
        <v>876</v>
      </c>
    </row>
    <row r="722" spans="1:1">
      <c r="A722" s="3" t="s">
        <v>1343</v>
      </c>
    </row>
    <row r="723" spans="1:1">
      <c r="A723" s="2" t="s">
        <v>877</v>
      </c>
    </row>
    <row r="724" spans="1:1">
      <c r="A724" s="2" t="s">
        <v>878</v>
      </c>
    </row>
    <row r="725" spans="1:1">
      <c r="A725" s="2" t="s">
        <v>879</v>
      </c>
    </row>
    <row r="726" spans="1:1">
      <c r="A726" s="3" t="s">
        <v>1344</v>
      </c>
    </row>
    <row r="727" spans="1:1">
      <c r="A727" s="2" t="s">
        <v>880</v>
      </c>
    </row>
    <row r="728" spans="1:1">
      <c r="A728" s="2" t="s">
        <v>881</v>
      </c>
    </row>
    <row r="729" spans="1:1">
      <c r="A729" s="2" t="s">
        <v>882</v>
      </c>
    </row>
    <row r="730" spans="1:1">
      <c r="A730" s="2" t="s">
        <v>883</v>
      </c>
    </row>
    <row r="731" spans="1:1">
      <c r="A731" s="2" t="s">
        <v>884</v>
      </c>
    </row>
    <row r="732" spans="1:1">
      <c r="A732" s="3" t="s">
        <v>1345</v>
      </c>
    </row>
    <row r="733" spans="1:1">
      <c r="A733" s="2" t="s">
        <v>885</v>
      </c>
    </row>
    <row r="734" spans="1:1">
      <c r="A734" s="2" t="s">
        <v>886</v>
      </c>
    </row>
    <row r="735" spans="1:1">
      <c r="A735" s="2" t="s">
        <v>887</v>
      </c>
    </row>
    <row r="736" spans="1:1">
      <c r="A736" s="2" t="s">
        <v>888</v>
      </c>
    </row>
    <row r="737" spans="1:1">
      <c r="A737" s="2" t="s">
        <v>889</v>
      </c>
    </row>
    <row r="738" spans="1:1">
      <c r="A738" s="2" t="s">
        <v>890</v>
      </c>
    </row>
    <row r="739" spans="1:1">
      <c r="A739" s="2" t="s">
        <v>891</v>
      </c>
    </row>
    <row r="740" spans="1:1">
      <c r="A740" s="2" t="s">
        <v>892</v>
      </c>
    </row>
    <row r="741" spans="1:1">
      <c r="A741" s="2" t="s">
        <v>893</v>
      </c>
    </row>
    <row r="742" spans="1:1">
      <c r="A742" s="3" t="s">
        <v>894</v>
      </c>
    </row>
    <row r="743" spans="1:1">
      <c r="A743" s="51" t="s">
        <v>895</v>
      </c>
    </row>
    <row r="744" spans="1:1">
      <c r="A744" s="51" t="s">
        <v>896</v>
      </c>
    </row>
    <row r="745" spans="1:1">
      <c r="A745" s="51" t="s">
        <v>897</v>
      </c>
    </row>
    <row r="746" spans="1:1">
      <c r="A746" s="3" t="s">
        <v>898</v>
      </c>
    </row>
    <row r="747" spans="1:1">
      <c r="A747" s="2" t="s">
        <v>899</v>
      </c>
    </row>
    <row r="748" spans="1:1">
      <c r="A748" s="2" t="s">
        <v>900</v>
      </c>
    </row>
    <row r="749" spans="1:1">
      <c r="A749" s="2" t="s">
        <v>901</v>
      </c>
    </row>
    <row r="750" spans="1:1">
      <c r="A750" s="2" t="s">
        <v>902</v>
      </c>
    </row>
    <row r="751" spans="1:1">
      <c r="A751" s="2" t="s">
        <v>903</v>
      </c>
    </row>
    <row r="752" spans="1:1">
      <c r="A752" s="2" t="s">
        <v>904</v>
      </c>
    </row>
    <row r="753" spans="1:1">
      <c r="A753" s="2" t="s">
        <v>905</v>
      </c>
    </row>
    <row r="754" spans="1:1">
      <c r="A754" s="2" t="s">
        <v>906</v>
      </c>
    </row>
    <row r="755" spans="1:1">
      <c r="A755" s="2" t="s">
        <v>907</v>
      </c>
    </row>
    <row r="756" spans="1:1">
      <c r="A756" s="2" t="s">
        <v>908</v>
      </c>
    </row>
    <row r="757" spans="1:1">
      <c r="A757" s="2" t="s">
        <v>909</v>
      </c>
    </row>
    <row r="758" spans="1:1">
      <c r="A758" s="3" t="s">
        <v>1346</v>
      </c>
    </row>
    <row r="759" spans="1:1">
      <c r="A759" s="3" t="s">
        <v>1347</v>
      </c>
    </row>
    <row r="760" spans="1:1">
      <c r="A760" s="2" t="s">
        <v>910</v>
      </c>
    </row>
    <row r="761" spans="1:1">
      <c r="A761" s="2" t="s">
        <v>911</v>
      </c>
    </row>
    <row r="762" spans="1:1">
      <c r="A762" s="2" t="s">
        <v>912</v>
      </c>
    </row>
    <row r="763" spans="1:1">
      <c r="A763" s="2" t="s">
        <v>913</v>
      </c>
    </row>
    <row r="764" spans="1:1">
      <c r="A764" s="2" t="s">
        <v>914</v>
      </c>
    </row>
    <row r="765" spans="1:1">
      <c r="A765" s="3" t="s">
        <v>914</v>
      </c>
    </row>
    <row r="766" spans="1:1">
      <c r="A766" s="3" t="s">
        <v>1348</v>
      </c>
    </row>
    <row r="767" spans="1:1">
      <c r="A767" s="2" t="s">
        <v>915</v>
      </c>
    </row>
    <row r="768" spans="1:1">
      <c r="A768" s="2" t="s">
        <v>916</v>
      </c>
    </row>
    <row r="769" spans="1:1">
      <c r="A769" s="3" t="s">
        <v>1349</v>
      </c>
    </row>
    <row r="770" spans="1:1">
      <c r="A770" s="2" t="s">
        <v>917</v>
      </c>
    </row>
    <row r="771" spans="1:1">
      <c r="A771" s="3" t="s">
        <v>1350</v>
      </c>
    </row>
    <row r="772" spans="1:1">
      <c r="A772" s="2" t="s">
        <v>918</v>
      </c>
    </row>
    <row r="773" spans="1:1">
      <c r="A773" s="2" t="s">
        <v>919</v>
      </c>
    </row>
    <row r="774" spans="1:1">
      <c r="A774" s="2" t="s">
        <v>920</v>
      </c>
    </row>
    <row r="775" spans="1:1">
      <c r="A775" s="2" t="s">
        <v>921</v>
      </c>
    </row>
    <row r="776" spans="1:1">
      <c r="A776" s="2" t="s">
        <v>922</v>
      </c>
    </row>
    <row r="777" spans="1:1">
      <c r="A777" s="2" t="s">
        <v>923</v>
      </c>
    </row>
    <row r="778" spans="1:1">
      <c r="A778" s="2" t="s">
        <v>924</v>
      </c>
    </row>
    <row r="779" spans="1:1">
      <c r="A779" s="2" t="s">
        <v>925</v>
      </c>
    </row>
    <row r="780" spans="1:1">
      <c r="A780" s="45" t="s">
        <v>926</v>
      </c>
    </row>
    <row r="781" spans="1:1">
      <c r="A781" s="45" t="s">
        <v>927</v>
      </c>
    </row>
    <row r="782" spans="1:1">
      <c r="A782" s="45" t="s">
        <v>928</v>
      </c>
    </row>
    <row r="783" spans="1:1">
      <c r="A783" s="3" t="s">
        <v>1351</v>
      </c>
    </row>
    <row r="784" spans="1:1">
      <c r="A784" s="45" t="s">
        <v>929</v>
      </c>
    </row>
    <row r="785" spans="1:1">
      <c r="A785" s="45" t="s">
        <v>930</v>
      </c>
    </row>
    <row r="786" spans="1:1">
      <c r="A786" s="45" t="s">
        <v>931</v>
      </c>
    </row>
    <row r="787" spans="1:1">
      <c r="A787" s="45" t="s">
        <v>932</v>
      </c>
    </row>
    <row r="788" spans="1:1">
      <c r="A788" s="45" t="s">
        <v>933</v>
      </c>
    </row>
    <row r="789" spans="1:1">
      <c r="A789" s="45" t="s">
        <v>934</v>
      </c>
    </row>
    <row r="790" spans="1:1">
      <c r="A790" s="45" t="s">
        <v>935</v>
      </c>
    </row>
    <row r="791" spans="1:1">
      <c r="A791" s="45" t="s">
        <v>936</v>
      </c>
    </row>
    <row r="792" spans="1:1">
      <c r="A792" s="45" t="s">
        <v>937</v>
      </c>
    </row>
    <row r="793" spans="1:1">
      <c r="A793" s="45" t="s">
        <v>938</v>
      </c>
    </row>
    <row r="794" spans="1:1">
      <c r="A794" s="3" t="s">
        <v>1352</v>
      </c>
    </row>
    <row r="795" spans="1:1">
      <c r="A795" s="45" t="s">
        <v>939</v>
      </c>
    </row>
    <row r="796" spans="1:1">
      <c r="A796" s="3" t="s">
        <v>1353</v>
      </c>
    </row>
    <row r="797" spans="1:1">
      <c r="A797" s="45" t="s">
        <v>940</v>
      </c>
    </row>
    <row r="798" spans="1:1">
      <c r="A798" s="45" t="s">
        <v>941</v>
      </c>
    </row>
    <row r="799" spans="1:1">
      <c r="A799" s="45" t="s">
        <v>942</v>
      </c>
    </row>
    <row r="800" spans="1:1">
      <c r="A800" s="2" t="s">
        <v>943</v>
      </c>
    </row>
    <row r="801" spans="1:1">
      <c r="A801" s="2" t="s">
        <v>944</v>
      </c>
    </row>
    <row r="802" spans="1:1">
      <c r="A802" s="2" t="s">
        <v>945</v>
      </c>
    </row>
    <row r="803" spans="1:1">
      <c r="A803" s="2" t="s">
        <v>946</v>
      </c>
    </row>
    <row r="804" spans="1:1">
      <c r="A804" s="2" t="s">
        <v>947</v>
      </c>
    </row>
    <row r="805" spans="1:1">
      <c r="A805" s="3" t="s">
        <v>1354</v>
      </c>
    </row>
    <row r="806" spans="1:1">
      <c r="A806" s="2" t="s">
        <v>948</v>
      </c>
    </row>
    <row r="807" spans="1:1">
      <c r="A807" s="3" t="s">
        <v>1355</v>
      </c>
    </row>
    <row r="808" spans="1:1">
      <c r="A808" s="2" t="s">
        <v>949</v>
      </c>
    </row>
    <row r="809" spans="1:1">
      <c r="A809" s="2" t="s">
        <v>950</v>
      </c>
    </row>
    <row r="810" spans="1:1">
      <c r="A810" s="2" t="s">
        <v>951</v>
      </c>
    </row>
    <row r="811" spans="1:1">
      <c r="A811" s="2" t="s">
        <v>952</v>
      </c>
    </row>
    <row r="812" spans="1:1">
      <c r="A812" s="2" t="s">
        <v>953</v>
      </c>
    </row>
    <row r="813" spans="1:1">
      <c r="A813" s="2" t="s">
        <v>954</v>
      </c>
    </row>
    <row r="814" spans="1:1">
      <c r="A814" s="2" t="s">
        <v>955</v>
      </c>
    </row>
    <row r="815" spans="1:1">
      <c r="A815" s="2" t="s">
        <v>956</v>
      </c>
    </row>
    <row r="816" spans="1:1">
      <c r="A816" s="2" t="s">
        <v>957</v>
      </c>
    </row>
    <row r="817" spans="1:1">
      <c r="A817" s="2" t="s">
        <v>958</v>
      </c>
    </row>
    <row r="818" spans="1:1">
      <c r="A818" s="2" t="s">
        <v>959</v>
      </c>
    </row>
    <row r="819" spans="1:1">
      <c r="A819" s="2" t="s">
        <v>960</v>
      </c>
    </row>
    <row r="820" spans="1:1">
      <c r="A820" s="2" t="s">
        <v>961</v>
      </c>
    </row>
    <row r="821" spans="1:1">
      <c r="A821" s="2" t="s">
        <v>962</v>
      </c>
    </row>
    <row r="822" spans="1:1">
      <c r="A822" s="2" t="s">
        <v>963</v>
      </c>
    </row>
    <row r="823" spans="1:1">
      <c r="A823" s="2" t="s">
        <v>964</v>
      </c>
    </row>
    <row r="824" spans="1:1">
      <c r="A824" s="2" t="s">
        <v>965</v>
      </c>
    </row>
    <row r="825" spans="1:1">
      <c r="A825" s="2" t="s">
        <v>966</v>
      </c>
    </row>
    <row r="826" spans="1:1">
      <c r="A826" s="2" t="s">
        <v>967</v>
      </c>
    </row>
    <row r="827" spans="1:1">
      <c r="A827" s="2" t="s">
        <v>968</v>
      </c>
    </row>
    <row r="828" spans="1:1">
      <c r="A828" s="2" t="s">
        <v>969</v>
      </c>
    </row>
    <row r="829" spans="1:1">
      <c r="A829" s="3" t="s">
        <v>1356</v>
      </c>
    </row>
    <row r="830" spans="1:1">
      <c r="A830" s="2" t="s">
        <v>970</v>
      </c>
    </row>
    <row r="831" spans="1:1">
      <c r="A831" s="2" t="s">
        <v>971</v>
      </c>
    </row>
    <row r="832" spans="1:1">
      <c r="A832" s="2" t="s">
        <v>972</v>
      </c>
    </row>
    <row r="833" spans="1:1">
      <c r="A833" s="2" t="s">
        <v>973</v>
      </c>
    </row>
    <row r="834" spans="1:1">
      <c r="A834" s="2" t="s">
        <v>974</v>
      </c>
    </row>
    <row r="835" spans="1:1">
      <c r="A835" s="2" t="s">
        <v>975</v>
      </c>
    </row>
    <row r="836" spans="1:1">
      <c r="A836" s="2" t="s">
        <v>976</v>
      </c>
    </row>
    <row r="837" spans="1:1">
      <c r="A837" s="2" t="s">
        <v>977</v>
      </c>
    </row>
    <row r="838" spans="1:1">
      <c r="A838" s="2" t="s">
        <v>978</v>
      </c>
    </row>
    <row r="839" spans="1:1">
      <c r="A839" s="2" t="s">
        <v>979</v>
      </c>
    </row>
    <row r="840" spans="1:1">
      <c r="A840" s="2" t="s">
        <v>980</v>
      </c>
    </row>
    <row r="841" spans="1:1">
      <c r="A841" s="2" t="s">
        <v>981</v>
      </c>
    </row>
    <row r="842" spans="1:1">
      <c r="A842" s="2" t="s">
        <v>982</v>
      </c>
    </row>
    <row r="843" spans="1:1">
      <c r="A843" s="2" t="s">
        <v>983</v>
      </c>
    </row>
    <row r="844" spans="1:1">
      <c r="A844" s="2" t="s">
        <v>984</v>
      </c>
    </row>
    <row r="845" spans="1:1">
      <c r="A845" s="51" t="s">
        <v>985</v>
      </c>
    </row>
    <row r="846" spans="1:1">
      <c r="A846" s="51" t="s">
        <v>986</v>
      </c>
    </row>
    <row r="847" spans="1:1">
      <c r="A847" s="51" t="s">
        <v>987</v>
      </c>
    </row>
    <row r="848" spans="1:1">
      <c r="A848" s="51" t="s">
        <v>988</v>
      </c>
    </row>
    <row r="849" spans="1:1">
      <c r="A849" s="3" t="s">
        <v>1357</v>
      </c>
    </row>
    <row r="850" spans="1:1">
      <c r="A850" s="51" t="s">
        <v>989</v>
      </c>
    </row>
    <row r="851" spans="1:1">
      <c r="A851" s="51" t="s">
        <v>990</v>
      </c>
    </row>
    <row r="852" spans="1:1">
      <c r="A852" s="51" t="s">
        <v>991</v>
      </c>
    </row>
    <row r="853" spans="1:1">
      <c r="A853" s="51" t="s">
        <v>992</v>
      </c>
    </row>
    <row r="854" spans="1:1">
      <c r="A854" s="51" t="s">
        <v>993</v>
      </c>
    </row>
    <row r="855" spans="1:1">
      <c r="A855" s="51" t="s">
        <v>994</v>
      </c>
    </row>
    <row r="856" spans="1:1">
      <c r="A856" s="3" t="s">
        <v>1358</v>
      </c>
    </row>
    <row r="857" spans="1:1">
      <c r="A857" s="51" t="s">
        <v>995</v>
      </c>
    </row>
    <row r="858" spans="1:1">
      <c r="A858" s="3" t="s">
        <v>996</v>
      </c>
    </row>
    <row r="859" spans="1:1">
      <c r="A859" s="3" t="s">
        <v>997</v>
      </c>
    </row>
    <row r="860" spans="1:1">
      <c r="A860" s="2" t="s">
        <v>998</v>
      </c>
    </row>
    <row r="861" spans="1:1">
      <c r="A861" s="2" t="s">
        <v>999</v>
      </c>
    </row>
    <row r="862" spans="1:1">
      <c r="A862" s="2" t="s">
        <v>1000</v>
      </c>
    </row>
    <row r="863" spans="1:1">
      <c r="A863" s="2" t="s">
        <v>1001</v>
      </c>
    </row>
    <row r="864" spans="1:1">
      <c r="A864" s="2" t="s">
        <v>1002</v>
      </c>
    </row>
    <row r="865" spans="1:1">
      <c r="A865" s="2" t="s">
        <v>1003</v>
      </c>
    </row>
    <row r="866" spans="1:1">
      <c r="A866" s="2" t="s">
        <v>1004</v>
      </c>
    </row>
    <row r="867" spans="1:1">
      <c r="A867" s="2" t="s">
        <v>1005</v>
      </c>
    </row>
    <row r="868" spans="1:1">
      <c r="A868" s="3" t="s">
        <v>1006</v>
      </c>
    </row>
    <row r="869" spans="1:1">
      <c r="A869" s="3" t="s">
        <v>1007</v>
      </c>
    </row>
    <row r="870" spans="1:1">
      <c r="A870" s="3" t="s">
        <v>1008</v>
      </c>
    </row>
    <row r="871" spans="1:1">
      <c r="A871" s="3" t="s">
        <v>1009</v>
      </c>
    </row>
    <row r="872" spans="1:1">
      <c r="A872" s="3" t="s">
        <v>1010</v>
      </c>
    </row>
    <row r="873" spans="1:1">
      <c r="A873" s="3" t="s">
        <v>1011</v>
      </c>
    </row>
    <row r="874" spans="1:1">
      <c r="A874" s="3" t="s">
        <v>1012</v>
      </c>
    </row>
    <row r="875" spans="1:1">
      <c r="A875" s="3" t="s">
        <v>1013</v>
      </c>
    </row>
    <row r="876" spans="1:1">
      <c r="A876" s="3" t="s">
        <v>1014</v>
      </c>
    </row>
    <row r="877" spans="1:1">
      <c r="A877" s="3" t="s">
        <v>1015</v>
      </c>
    </row>
    <row r="878" spans="1:1">
      <c r="A878" s="3" t="s">
        <v>1016</v>
      </c>
    </row>
    <row r="879" spans="1:1">
      <c r="A879" s="2" t="s">
        <v>1017</v>
      </c>
    </row>
    <row r="880" spans="1:1">
      <c r="A880" s="2" t="s">
        <v>1018</v>
      </c>
    </row>
    <row r="881" spans="1:1">
      <c r="A881" s="2" t="s">
        <v>1019</v>
      </c>
    </row>
    <row r="882" spans="1:1">
      <c r="A882" s="2" t="s">
        <v>1020</v>
      </c>
    </row>
    <row r="883" spans="1:1">
      <c r="A883" s="2" t="s">
        <v>1021</v>
      </c>
    </row>
    <row r="884" spans="1:1">
      <c r="A884" s="2" t="s">
        <v>1022</v>
      </c>
    </row>
    <row r="885" spans="1:1">
      <c r="A885" s="2" t="s">
        <v>1023</v>
      </c>
    </row>
    <row r="886" spans="1:1">
      <c r="A886" s="2" t="s">
        <v>1024</v>
      </c>
    </row>
    <row r="887" spans="1:1">
      <c r="A887" s="2" t="s">
        <v>1025</v>
      </c>
    </row>
    <row r="888" spans="1:1">
      <c r="A888" s="3" t="s">
        <v>1359</v>
      </c>
    </row>
    <row r="889" spans="1:1">
      <c r="A889" s="2" t="s">
        <v>1026</v>
      </c>
    </row>
    <row r="890" spans="1:1">
      <c r="A890" s="2" t="s">
        <v>1027</v>
      </c>
    </row>
    <row r="891" spans="1:1">
      <c r="A891" s="2" t="s">
        <v>1028</v>
      </c>
    </row>
    <row r="892" spans="1:1">
      <c r="A892" s="3" t="s">
        <v>1029</v>
      </c>
    </row>
    <row r="893" spans="1:1">
      <c r="A893" s="3" t="s">
        <v>1030</v>
      </c>
    </row>
    <row r="894" spans="1:1">
      <c r="A894" s="2" t="s">
        <v>1031</v>
      </c>
    </row>
    <row r="895" spans="1:1">
      <c r="A895" s="2" t="s">
        <v>1032</v>
      </c>
    </row>
    <row r="896" spans="1:1">
      <c r="A896" s="2" t="s">
        <v>1033</v>
      </c>
    </row>
    <row r="897" spans="1:1">
      <c r="A897" s="2" t="s">
        <v>1034</v>
      </c>
    </row>
    <row r="898" spans="1:1">
      <c r="A898" s="2" t="s">
        <v>1035</v>
      </c>
    </row>
    <row r="899" spans="1:1">
      <c r="A899" s="2" t="s">
        <v>1036</v>
      </c>
    </row>
    <row r="900" spans="1:1">
      <c r="A900" s="3" t="s">
        <v>1360</v>
      </c>
    </row>
    <row r="901" spans="1:1">
      <c r="A901" s="2" t="s">
        <v>1037</v>
      </c>
    </row>
    <row r="902" spans="1:1">
      <c r="A902" s="2" t="s">
        <v>1038</v>
      </c>
    </row>
    <row r="903" spans="1:1">
      <c r="A903" s="2" t="s">
        <v>1039</v>
      </c>
    </row>
    <row r="904" spans="1:1">
      <c r="A904" s="2" t="s">
        <v>1040</v>
      </c>
    </row>
    <row r="905" spans="1:1">
      <c r="A905" s="2" t="s">
        <v>1041</v>
      </c>
    </row>
    <row r="906" spans="1:1">
      <c r="A906" s="2" t="s">
        <v>1042</v>
      </c>
    </row>
    <row r="907" spans="1:1">
      <c r="A907" s="2" t="s">
        <v>1043</v>
      </c>
    </row>
    <row r="908" spans="1:1">
      <c r="A908" s="2" t="s">
        <v>1044</v>
      </c>
    </row>
    <row r="909" spans="1:1">
      <c r="A909" s="2" t="s">
        <v>1045</v>
      </c>
    </row>
    <row r="910" spans="1:1">
      <c r="A910" s="2" t="s">
        <v>1046</v>
      </c>
    </row>
    <row r="911" spans="1:1">
      <c r="A911" s="3" t="s">
        <v>1047</v>
      </c>
    </row>
    <row r="912" spans="1:1">
      <c r="A912" s="3" t="s">
        <v>1048</v>
      </c>
    </row>
    <row r="913" spans="1:1">
      <c r="A913" s="2" t="s">
        <v>1049</v>
      </c>
    </row>
    <row r="914" spans="1:1">
      <c r="A914" s="2" t="s">
        <v>1050</v>
      </c>
    </row>
    <row r="915" spans="1:1">
      <c r="A915" s="2" t="s">
        <v>1051</v>
      </c>
    </row>
    <row r="916" spans="1:1">
      <c r="A916" s="2" t="s">
        <v>1052</v>
      </c>
    </row>
    <row r="917" spans="1:1">
      <c r="A917" s="2" t="s">
        <v>1053</v>
      </c>
    </row>
    <row r="918" spans="1:1">
      <c r="A918" s="2" t="s">
        <v>1054</v>
      </c>
    </row>
    <row r="919" spans="1:1">
      <c r="A919" s="2" t="s">
        <v>1055</v>
      </c>
    </row>
    <row r="920" spans="1:1">
      <c r="A920" s="2" t="s">
        <v>1056</v>
      </c>
    </row>
    <row r="921" spans="1:1">
      <c r="A921" s="2" t="s">
        <v>1057</v>
      </c>
    </row>
    <row r="922" spans="1:1">
      <c r="A922" s="2" t="s">
        <v>1058</v>
      </c>
    </row>
    <row r="923" spans="1:1">
      <c r="A923" s="2" t="s">
        <v>1059</v>
      </c>
    </row>
    <row r="924" spans="1:1">
      <c r="A924" s="2" t="s">
        <v>1060</v>
      </c>
    </row>
    <row r="925" spans="1:1">
      <c r="A925" s="2" t="s">
        <v>1061</v>
      </c>
    </row>
    <row r="926" spans="1:1">
      <c r="A926" s="2" t="s">
        <v>1062</v>
      </c>
    </row>
    <row r="927" spans="1:1">
      <c r="A927" s="2" t="s">
        <v>1063</v>
      </c>
    </row>
    <row r="928" spans="1:1">
      <c r="A928" s="2" t="s">
        <v>1064</v>
      </c>
    </row>
    <row r="929" spans="1:1">
      <c r="A929" s="2" t="s">
        <v>1065</v>
      </c>
    </row>
    <row r="930" spans="1:1">
      <c r="A930" s="3" t="s">
        <v>1066</v>
      </c>
    </row>
    <row r="931" spans="1:1">
      <c r="A931" s="2" t="s">
        <v>1067</v>
      </c>
    </row>
    <row r="932" spans="1:1">
      <c r="A932" s="2" t="s">
        <v>1068</v>
      </c>
    </row>
    <row r="933" spans="1:1">
      <c r="A933" s="2" t="s">
        <v>1069</v>
      </c>
    </row>
    <row r="934" spans="1:1">
      <c r="A934" s="2" t="s">
        <v>1070</v>
      </c>
    </row>
    <row r="935" spans="1:1">
      <c r="A935" s="2" t="s">
        <v>1071</v>
      </c>
    </row>
    <row r="936" spans="1:1">
      <c r="A936" s="2" t="s">
        <v>1072</v>
      </c>
    </row>
    <row r="937" spans="1:1">
      <c r="A937" s="2" t="s">
        <v>1073</v>
      </c>
    </row>
    <row r="938" spans="1:1">
      <c r="A938" s="2" t="s">
        <v>1074</v>
      </c>
    </row>
    <row r="939" spans="1:1">
      <c r="A939" s="2" t="s">
        <v>1075</v>
      </c>
    </row>
    <row r="940" spans="1:1">
      <c r="A940" s="2" t="s">
        <v>1076</v>
      </c>
    </row>
    <row r="941" spans="1:1">
      <c r="A941" s="2" t="s">
        <v>1077</v>
      </c>
    </row>
    <row r="942" spans="1:1">
      <c r="A942" s="2" t="s">
        <v>1078</v>
      </c>
    </row>
    <row r="943" spans="1:1">
      <c r="A943" s="2" t="s">
        <v>1079</v>
      </c>
    </row>
    <row r="944" spans="1:1">
      <c r="A944" s="2" t="s">
        <v>1080</v>
      </c>
    </row>
    <row r="945" spans="1:1">
      <c r="A945" s="2" t="s">
        <v>1081</v>
      </c>
    </row>
    <row r="946" spans="1:1">
      <c r="A946" s="2" t="s">
        <v>1082</v>
      </c>
    </row>
    <row r="947" spans="1:1">
      <c r="A947" s="2" t="s">
        <v>1083</v>
      </c>
    </row>
    <row r="948" spans="1:1">
      <c r="A948" s="2" t="s">
        <v>1084</v>
      </c>
    </row>
    <row r="949" spans="1:1">
      <c r="A949" s="2" t="s">
        <v>1085</v>
      </c>
    </row>
    <row r="950" spans="1:1">
      <c r="A950" s="2" t="s">
        <v>1086</v>
      </c>
    </row>
    <row r="951" spans="1:1">
      <c r="A951" s="2" t="s">
        <v>1087</v>
      </c>
    </row>
    <row r="952" spans="1:1">
      <c r="A952" s="2" t="s">
        <v>1088</v>
      </c>
    </row>
    <row r="953" spans="1:1">
      <c r="A953" s="2" t="s">
        <v>1089</v>
      </c>
    </row>
    <row r="954" spans="1:1">
      <c r="A954" s="2" t="s">
        <v>1090</v>
      </c>
    </row>
    <row r="955" spans="1:1">
      <c r="A955" s="2" t="s">
        <v>1091</v>
      </c>
    </row>
    <row r="956" spans="1:1">
      <c r="A956" s="3" t="s">
        <v>1361</v>
      </c>
    </row>
    <row r="957" spans="1:1">
      <c r="A957" s="2" t="s">
        <v>1092</v>
      </c>
    </row>
    <row r="958" spans="1:1">
      <c r="A958" s="2" t="s">
        <v>1093</v>
      </c>
    </row>
    <row r="959" spans="1:1">
      <c r="A959" s="2" t="s">
        <v>1094</v>
      </c>
    </row>
    <row r="960" spans="1:1">
      <c r="A960" s="2" t="s">
        <v>1095</v>
      </c>
    </row>
    <row r="961" spans="1:1">
      <c r="A961" s="2" t="s">
        <v>1096</v>
      </c>
    </row>
    <row r="962" spans="1:1">
      <c r="A962" s="3" t="s">
        <v>1097</v>
      </c>
    </row>
    <row r="963" spans="1:1">
      <c r="A963" s="2" t="s">
        <v>1098</v>
      </c>
    </row>
    <row r="964" spans="1:1">
      <c r="A964" s="3" t="s">
        <v>1362</v>
      </c>
    </row>
    <row r="965" spans="1:1">
      <c r="A965" s="2" t="s">
        <v>1099</v>
      </c>
    </row>
    <row r="966" spans="1:1">
      <c r="A966" s="2" t="s">
        <v>1100</v>
      </c>
    </row>
    <row r="967" spans="1:1">
      <c r="A967" s="3" t="s">
        <v>1101</v>
      </c>
    </row>
    <row r="968" spans="1:1">
      <c r="A968" s="3" t="s">
        <v>1102</v>
      </c>
    </row>
    <row r="969" spans="1:1">
      <c r="A969" s="2" t="s">
        <v>1103</v>
      </c>
    </row>
    <row r="970" spans="1:1">
      <c r="A970" s="3" t="s">
        <v>1104</v>
      </c>
    </row>
    <row r="971" spans="1:1">
      <c r="A971" s="3" t="s">
        <v>1105</v>
      </c>
    </row>
    <row r="972" spans="1:1">
      <c r="A972" s="2" t="s">
        <v>1106</v>
      </c>
    </row>
    <row r="973" spans="1:1">
      <c r="A973" s="2" t="s">
        <v>1107</v>
      </c>
    </row>
    <row r="974" spans="1:1">
      <c r="A974" s="2" t="s">
        <v>1108</v>
      </c>
    </row>
    <row r="975" spans="1:1">
      <c r="A975" s="3" t="s">
        <v>1363</v>
      </c>
    </row>
    <row r="976" spans="1:1">
      <c r="A976" s="2" t="s">
        <v>1109</v>
      </c>
    </row>
    <row r="977" spans="1:1">
      <c r="A977" s="2" t="s">
        <v>1110</v>
      </c>
    </row>
    <row r="978" spans="1:1">
      <c r="A978" s="2" t="s">
        <v>1111</v>
      </c>
    </row>
    <row r="979" spans="1:1">
      <c r="A979" s="2" t="s">
        <v>1112</v>
      </c>
    </row>
    <row r="980" spans="1:1">
      <c r="A980" s="2" t="s">
        <v>1113</v>
      </c>
    </row>
    <row r="981" spans="1:1">
      <c r="A981" s="2" t="s">
        <v>1114</v>
      </c>
    </row>
    <row r="982" spans="1:1">
      <c r="A982" s="2" t="s">
        <v>1115</v>
      </c>
    </row>
    <row r="983" spans="1:1">
      <c r="A983" s="3" t="s">
        <v>1364</v>
      </c>
    </row>
    <row r="984" spans="1:1">
      <c r="A984" s="3" t="s">
        <v>1365</v>
      </c>
    </row>
    <row r="985" spans="1:1">
      <c r="A985" s="2" t="s">
        <v>1116</v>
      </c>
    </row>
    <row r="986" spans="1:1">
      <c r="A986" s="3" t="s">
        <v>1117</v>
      </c>
    </row>
    <row r="987" spans="1:1">
      <c r="A987" s="3" t="s">
        <v>1118</v>
      </c>
    </row>
    <row r="988" spans="1:1">
      <c r="A988" s="2" t="s">
        <v>1119</v>
      </c>
    </row>
    <row r="989" spans="1:1">
      <c r="A989" s="2" t="s">
        <v>1120</v>
      </c>
    </row>
    <row r="990" spans="1:1">
      <c r="A990" s="2" t="s">
        <v>1121</v>
      </c>
    </row>
    <row r="991" spans="1:1">
      <c r="A991" s="3" t="s">
        <v>1122</v>
      </c>
    </row>
    <row r="992" spans="1:1">
      <c r="A992" s="3" t="s">
        <v>1123</v>
      </c>
    </row>
    <row r="993" spans="1:1">
      <c r="A993" s="2" t="s">
        <v>1124</v>
      </c>
    </row>
    <row r="994" spans="1:1">
      <c r="A994" s="3" t="s">
        <v>1366</v>
      </c>
    </row>
    <row r="995" spans="1:1">
      <c r="A995" s="2" t="s">
        <v>1125</v>
      </c>
    </row>
    <row r="996" spans="1:1">
      <c r="A996" s="2" t="s">
        <v>1126</v>
      </c>
    </row>
    <row r="997" spans="1:1">
      <c r="A997" s="2" t="s">
        <v>1127</v>
      </c>
    </row>
    <row r="998" spans="1:1">
      <c r="A998" s="2" t="s">
        <v>1128</v>
      </c>
    </row>
    <row r="999" spans="1:1">
      <c r="A999" s="2" t="s">
        <v>1129</v>
      </c>
    </row>
    <row r="1000" spans="1:1">
      <c r="A1000" s="3" t="s">
        <v>1130</v>
      </c>
    </row>
    <row r="1001" spans="1:1">
      <c r="A1001" s="3" t="s">
        <v>1131</v>
      </c>
    </row>
    <row r="1002" spans="1:1">
      <c r="A1002" s="2" t="s">
        <v>1132</v>
      </c>
    </row>
    <row r="1003" spans="1:1">
      <c r="A1003" s="2" t="s">
        <v>1133</v>
      </c>
    </row>
    <row r="1004" spans="1:1">
      <c r="A1004" s="2" t="s">
        <v>1134</v>
      </c>
    </row>
    <row r="1005" spans="1:1">
      <c r="A1005" s="3" t="s">
        <v>1134</v>
      </c>
    </row>
    <row r="1006" spans="1:1">
      <c r="A1006" s="2" t="s">
        <v>1135</v>
      </c>
    </row>
    <row r="1007" spans="1:1">
      <c r="A1007" s="2" t="s">
        <v>1136</v>
      </c>
    </row>
    <row r="1008" spans="1:1">
      <c r="A1008" s="2" t="s">
        <v>1137</v>
      </c>
    </row>
    <row r="1009" spans="1:1">
      <c r="A1009" s="2" t="s">
        <v>1138</v>
      </c>
    </row>
    <row r="1010" spans="1:1">
      <c r="A1010" s="2" t="s">
        <v>1139</v>
      </c>
    </row>
    <row r="1011" spans="1:1">
      <c r="A1011" s="2" t="s">
        <v>1140</v>
      </c>
    </row>
    <row r="1012" spans="1:1">
      <c r="A1012" s="2" t="s">
        <v>1141</v>
      </c>
    </row>
    <row r="1013" spans="1:1">
      <c r="A1013" s="2" t="s">
        <v>1142</v>
      </c>
    </row>
    <row r="1014" spans="1:1">
      <c r="A1014" s="2" t="s">
        <v>1143</v>
      </c>
    </row>
    <row r="1015" spans="1:1">
      <c r="A1015" s="3" t="s">
        <v>1144</v>
      </c>
    </row>
    <row r="1016" spans="1:1">
      <c r="A1016" s="2" t="s">
        <v>1145</v>
      </c>
    </row>
    <row r="1017" spans="1:1">
      <c r="A1017" s="2" t="s">
        <v>1146</v>
      </c>
    </row>
    <row r="1018" spans="1:1">
      <c r="A1018" s="3" t="s">
        <v>1367</v>
      </c>
    </row>
    <row r="1019" spans="1:1">
      <c r="A1019" s="2" t="s">
        <v>1147</v>
      </c>
    </row>
    <row r="1020" spans="1:1">
      <c r="A1020" s="2" t="s">
        <v>1148</v>
      </c>
    </row>
    <row r="1021" spans="1:1">
      <c r="A1021" s="2" t="s">
        <v>1149</v>
      </c>
    </row>
    <row r="1022" spans="1:1">
      <c r="A1022" s="2" t="s">
        <v>1150</v>
      </c>
    </row>
    <row r="1023" spans="1:1">
      <c r="A1023" s="2" t="s">
        <v>1151</v>
      </c>
    </row>
    <row r="1024" spans="1:1">
      <c r="A1024" s="2" t="s">
        <v>1152</v>
      </c>
    </row>
    <row r="1025" spans="1:1">
      <c r="A1025" s="3" t="s">
        <v>1368</v>
      </c>
    </row>
    <row r="1026" spans="1:1">
      <c r="A1026" s="2" t="s">
        <v>1153</v>
      </c>
    </row>
    <row r="1027" spans="1:1">
      <c r="A1027" s="2" t="s">
        <v>1154</v>
      </c>
    </row>
    <row r="1028" spans="1:1">
      <c r="A1028" s="3" t="s">
        <v>1154</v>
      </c>
    </row>
    <row r="1029" spans="1:1">
      <c r="A1029" s="2" t="s">
        <v>1155</v>
      </c>
    </row>
    <row r="1030" spans="1:1">
      <c r="A1030" s="3" t="s">
        <v>1369</v>
      </c>
    </row>
    <row r="1031" spans="1:1">
      <c r="A1031" s="2" t="s">
        <v>1156</v>
      </c>
    </row>
    <row r="1032" spans="1:1">
      <c r="A1032" s="2" t="s">
        <v>1157</v>
      </c>
    </row>
    <row r="1033" spans="1:1">
      <c r="A1033" s="2" t="s">
        <v>1158</v>
      </c>
    </row>
    <row r="1034" spans="1:1">
      <c r="A1034" s="2" t="s">
        <v>1159</v>
      </c>
    </row>
    <row r="1035" spans="1:1">
      <c r="A1035" s="2" t="s">
        <v>1160</v>
      </c>
    </row>
    <row r="1036" spans="1:1">
      <c r="A1036" s="2" t="s">
        <v>1161</v>
      </c>
    </row>
    <row r="1037" spans="1:1">
      <c r="A1037" s="2" t="s">
        <v>1162</v>
      </c>
    </row>
    <row r="1038" spans="1:1">
      <c r="A1038" s="2" t="s">
        <v>1163</v>
      </c>
    </row>
    <row r="1039" spans="1:1">
      <c r="A1039" s="2" t="s">
        <v>1164</v>
      </c>
    </row>
    <row r="1040" spans="1:1">
      <c r="A1040" s="2" t="s">
        <v>1165</v>
      </c>
    </row>
    <row r="1041" spans="1:1">
      <c r="A1041" s="2" t="s">
        <v>1166</v>
      </c>
    </row>
    <row r="1042" spans="1:1">
      <c r="A1042" s="2" t="s">
        <v>1167</v>
      </c>
    </row>
    <row r="1043" spans="1:1">
      <c r="A1043" s="2" t="s">
        <v>1168</v>
      </c>
    </row>
    <row r="1044" spans="1:1">
      <c r="A1044" s="2" t="s">
        <v>1169</v>
      </c>
    </row>
    <row r="1045" spans="1:1">
      <c r="A1045" s="2" t="s">
        <v>1170</v>
      </c>
    </row>
    <row r="1046" spans="1:1">
      <c r="A1046" s="2" t="s">
        <v>1171</v>
      </c>
    </row>
    <row r="1047" spans="1:1">
      <c r="A1047" s="2" t="s">
        <v>1172</v>
      </c>
    </row>
    <row r="1048" spans="1:1">
      <c r="A1048" s="2" t="s">
        <v>1173</v>
      </c>
    </row>
    <row r="1049" spans="1:1">
      <c r="A1049" s="2" t="s">
        <v>1174</v>
      </c>
    </row>
    <row r="1050" spans="1:1">
      <c r="A1050" s="2" t="s">
        <v>1175</v>
      </c>
    </row>
    <row r="1051" spans="1:1">
      <c r="A1051" s="3" t="s">
        <v>1370</v>
      </c>
    </row>
    <row r="1052" spans="1:1">
      <c r="A1052" s="3" t="s">
        <v>1176</v>
      </c>
    </row>
    <row r="1053" spans="1:1">
      <c r="A1053" s="2" t="s">
        <v>1177</v>
      </c>
    </row>
    <row r="1054" spans="1:1">
      <c r="A1054" s="2" t="s">
        <v>1178</v>
      </c>
    </row>
    <row r="1055" spans="1:1">
      <c r="A1055" s="2" t="s">
        <v>1179</v>
      </c>
    </row>
    <row r="1056" spans="1:1">
      <c r="A1056" s="2" t="s">
        <v>1180</v>
      </c>
    </row>
    <row r="1057" spans="1:1">
      <c r="A1057" s="2" t="s">
        <v>1181</v>
      </c>
    </row>
    <row r="1058" spans="1:1">
      <c r="A1058" s="2" t="s">
        <v>1182</v>
      </c>
    </row>
    <row r="1059" spans="1:1">
      <c r="A1059" s="2" t="s">
        <v>1183</v>
      </c>
    </row>
    <row r="1060" spans="1:1">
      <c r="A1060" s="2" t="s">
        <v>1184</v>
      </c>
    </row>
    <row r="1061" spans="1:1">
      <c r="A1061" s="2" t="s">
        <v>1185</v>
      </c>
    </row>
    <row r="1062" spans="1:1">
      <c r="A1062" s="2" t="s">
        <v>1186</v>
      </c>
    </row>
    <row r="1063" spans="1:1">
      <c r="A1063" s="2" t="s">
        <v>1187</v>
      </c>
    </row>
    <row r="1064" spans="1:1">
      <c r="A1064" s="2" t="s">
        <v>1188</v>
      </c>
    </row>
    <row r="1065" spans="1:1">
      <c r="A1065" s="2" t="s">
        <v>1189</v>
      </c>
    </row>
    <row r="1066" spans="1:1">
      <c r="A1066" s="2" t="s">
        <v>1190</v>
      </c>
    </row>
    <row r="1067" spans="1:1">
      <c r="A1067" s="2" t="s">
        <v>1191</v>
      </c>
    </row>
    <row r="1068" spans="1:1">
      <c r="A1068" s="2" t="s">
        <v>1192</v>
      </c>
    </row>
    <row r="1069" spans="1:1">
      <c r="A1069" s="2" t="s">
        <v>1193</v>
      </c>
    </row>
    <row r="1070" spans="1:1">
      <c r="A1070" s="2" t="s">
        <v>1194</v>
      </c>
    </row>
    <row r="1071" spans="1:1">
      <c r="A1071" s="2" t="s">
        <v>1195</v>
      </c>
    </row>
    <row r="1072" spans="1:1">
      <c r="A1072" s="2" t="s">
        <v>1196</v>
      </c>
    </row>
    <row r="1073" spans="1:1">
      <c r="A1073" s="2" t="s">
        <v>1197</v>
      </c>
    </row>
    <row r="1074" spans="1:1">
      <c r="A1074" s="2" t="s">
        <v>1198</v>
      </c>
    </row>
    <row r="1075" spans="1:1">
      <c r="A1075" s="2" t="s">
        <v>1199</v>
      </c>
    </row>
    <row r="1076" spans="1:1">
      <c r="A1076" s="2" t="s">
        <v>1200</v>
      </c>
    </row>
    <row r="1077" spans="1:1">
      <c r="A1077" s="2" t="s">
        <v>1201</v>
      </c>
    </row>
    <row r="1078" spans="1:1">
      <c r="A1078" s="2" t="s">
        <v>1202</v>
      </c>
    </row>
    <row r="1079" spans="1:1">
      <c r="A1079" s="2" t="s">
        <v>1203</v>
      </c>
    </row>
    <row r="1080" spans="1:1">
      <c r="A1080" s="2" t="s">
        <v>1204</v>
      </c>
    </row>
    <row r="1081" spans="1:1">
      <c r="A1081" s="3" t="s">
        <v>1371</v>
      </c>
    </row>
    <row r="1082" spans="1:1">
      <c r="A1082" s="2" t="s">
        <v>1205</v>
      </c>
    </row>
    <row r="1083" spans="1:1">
      <c r="A1083" s="2" t="s">
        <v>1206</v>
      </c>
    </row>
    <row r="1084" spans="1:1">
      <c r="A1084" s="2" t="s">
        <v>1207</v>
      </c>
    </row>
    <row r="1085" spans="1:1">
      <c r="A1085" s="2" t="s">
        <v>1208</v>
      </c>
    </row>
    <row r="1086" spans="1:1">
      <c r="A1086" s="2" t="s">
        <v>1209</v>
      </c>
    </row>
    <row r="1087" spans="1:1">
      <c r="A1087" s="2" t="s">
        <v>1210</v>
      </c>
    </row>
    <row r="1088" spans="1:1">
      <c r="A1088" s="2" t="s">
        <v>1211</v>
      </c>
    </row>
    <row r="1089" spans="1:1">
      <c r="A1089" s="2" t="s">
        <v>1212</v>
      </c>
    </row>
    <row r="1090" spans="1:1">
      <c r="A1090" s="2" t="s">
        <v>1213</v>
      </c>
    </row>
    <row r="1091" spans="1:1">
      <c r="A1091" s="2" t="s">
        <v>1214</v>
      </c>
    </row>
    <row r="1092" spans="1:1">
      <c r="A1092" s="2" t="s">
        <v>1215</v>
      </c>
    </row>
    <row r="1093" spans="1:1">
      <c r="A1093" s="2" t="s">
        <v>1216</v>
      </c>
    </row>
    <row r="1094" spans="1:1">
      <c r="A1094" s="2" t="s">
        <v>1217</v>
      </c>
    </row>
    <row r="1095" spans="1:1">
      <c r="A1095" s="2" t="s">
        <v>1218</v>
      </c>
    </row>
    <row r="1096" spans="1:1">
      <c r="A1096" s="2" t="s">
        <v>1219</v>
      </c>
    </row>
    <row r="1097" spans="1:1">
      <c r="A1097" s="3" t="s">
        <v>1372</v>
      </c>
    </row>
    <row r="1098" spans="1:1">
      <c r="A1098" s="2" t="s">
        <v>1220</v>
      </c>
    </row>
    <row r="1099" spans="1:1">
      <c r="A1099" s="2" t="s">
        <v>1221</v>
      </c>
    </row>
    <row r="1100" spans="1:1">
      <c r="A1100" s="2" t="s">
        <v>1222</v>
      </c>
    </row>
    <row r="1101" spans="1:1">
      <c r="A1101" s="2" t="s">
        <v>1223</v>
      </c>
    </row>
    <row r="1102" spans="1:1">
      <c r="A1102" s="2" t="s">
        <v>1224</v>
      </c>
    </row>
    <row r="1103" spans="1:1">
      <c r="A1103" s="2" t="s">
        <v>1225</v>
      </c>
    </row>
    <row r="1104" spans="1:1">
      <c r="A1104" s="2" t="s">
        <v>1226</v>
      </c>
    </row>
    <row r="1105" spans="1:1">
      <c r="A1105" s="2" t="s">
        <v>1227</v>
      </c>
    </row>
    <row r="1106" spans="1:1">
      <c r="A1106" s="2" t="s">
        <v>1228</v>
      </c>
    </row>
    <row r="1107" spans="1:1">
      <c r="A1107" s="2" t="s">
        <v>1229</v>
      </c>
    </row>
    <row r="1108" spans="1:1">
      <c r="A1108" s="2" t="s">
        <v>1230</v>
      </c>
    </row>
    <row r="1109" spans="1:1">
      <c r="A1109" s="2" t="s">
        <v>1231</v>
      </c>
    </row>
    <row r="1110" spans="1:1">
      <c r="A1110" s="2" t="s">
        <v>1232</v>
      </c>
    </row>
    <row r="1111" spans="1:1">
      <c r="A1111" s="2" t="s">
        <v>1233</v>
      </c>
    </row>
    <row r="1112" spans="1:1">
      <c r="A1112" s="2" t="s">
        <v>1234</v>
      </c>
    </row>
    <row r="1113" spans="1:1">
      <c r="A1113" s="2" t="s">
        <v>1235</v>
      </c>
    </row>
    <row r="1114" spans="1:1">
      <c r="A1114" s="2" t="s">
        <v>1236</v>
      </c>
    </row>
    <row r="1115" spans="1:1">
      <c r="A1115" s="2" t="s">
        <v>1237</v>
      </c>
    </row>
    <row r="1116" spans="1:1">
      <c r="A1116" s="2" t="s">
        <v>1238</v>
      </c>
    </row>
    <row r="1117" spans="1:1">
      <c r="A1117" s="2" t="s">
        <v>1239</v>
      </c>
    </row>
    <row r="1118" spans="1:1">
      <c r="A1118" s="3" t="s">
        <v>1240</v>
      </c>
    </row>
    <row r="1119" spans="1:1">
      <c r="A1119" s="2" t="s">
        <v>1241</v>
      </c>
    </row>
    <row r="1120" spans="1:1">
      <c r="A1120" s="2" t="s">
        <v>1242</v>
      </c>
    </row>
    <row r="1121" spans="1:1">
      <c r="A1121" s="2" t="s">
        <v>1243</v>
      </c>
    </row>
    <row r="1122" spans="1:1">
      <c r="A1122" s="2" t="s">
        <v>1244</v>
      </c>
    </row>
    <row r="1123" spans="1:1">
      <c r="A1123" s="2" t="s">
        <v>1245</v>
      </c>
    </row>
    <row r="1124" spans="1:1">
      <c r="A1124" s="2" t="s">
        <v>1246</v>
      </c>
    </row>
    <row r="1125" spans="1:1">
      <c r="A1125" s="2" t="s">
        <v>1247</v>
      </c>
    </row>
    <row r="1126" spans="1:1">
      <c r="A1126" s="2" t="s">
        <v>1248</v>
      </c>
    </row>
    <row r="1127" spans="1:1">
      <c r="A1127" s="2" t="s">
        <v>1249</v>
      </c>
    </row>
    <row r="1128" spans="1:1">
      <c r="A1128" s="2" t="s">
        <v>1250</v>
      </c>
    </row>
    <row r="1129" spans="1:1">
      <c r="A1129" s="2" t="s">
        <v>1251</v>
      </c>
    </row>
    <row r="1130" spans="1:1">
      <c r="A1130" s="2" t="s">
        <v>1252</v>
      </c>
    </row>
    <row r="1131" spans="1:1">
      <c r="A1131" s="2" t="s">
        <v>1253</v>
      </c>
    </row>
    <row r="1132" spans="1:1">
      <c r="A1132" s="2" t="s">
        <v>1254</v>
      </c>
    </row>
    <row r="1133" spans="1:1">
      <c r="A1133" s="3" t="s">
        <v>1373</v>
      </c>
    </row>
    <row r="1134" spans="1:1">
      <c r="A1134" s="2" t="s">
        <v>1255</v>
      </c>
    </row>
    <row r="1135" spans="1:1">
      <c r="A1135" s="2" t="s">
        <v>1256</v>
      </c>
    </row>
    <row r="1136" spans="1:1">
      <c r="A1136" s="2" t="s">
        <v>1257</v>
      </c>
    </row>
    <row r="1137" spans="1:1">
      <c r="A1137" s="2" t="s">
        <v>1258</v>
      </c>
    </row>
    <row r="1138" spans="1:1">
      <c r="A1138" s="2" t="s">
        <v>1259</v>
      </c>
    </row>
    <row r="1139" spans="1:1">
      <c r="A1139" s="2" t="s">
        <v>1260</v>
      </c>
    </row>
    <row r="1140" spans="1:1">
      <c r="A1140" s="2" t="s">
        <v>1261</v>
      </c>
    </row>
    <row r="1141" spans="1:1">
      <c r="A1141" s="3" t="s">
        <v>1374</v>
      </c>
    </row>
    <row r="1142" spans="1:1">
      <c r="A1142" s="2" t="s">
        <v>1262</v>
      </c>
    </row>
    <row r="1143" spans="1:1">
      <c r="A1143" s="2" t="s">
        <v>1263</v>
      </c>
    </row>
    <row r="1144" spans="1:1">
      <c r="A1144" s="2" t="s">
        <v>1264</v>
      </c>
    </row>
    <row r="1145" spans="1:1">
      <c r="A1145" s="2" t="s">
        <v>1265</v>
      </c>
    </row>
    <row r="1146" spans="1:1">
      <c r="A1146" s="2" t="s">
        <v>1266</v>
      </c>
    </row>
    <row r="1147" spans="1:1">
      <c r="A1147" s="2" t="s">
        <v>1267</v>
      </c>
    </row>
    <row r="1148" spans="1:1">
      <c r="A1148" s="2" t="s">
        <v>1268</v>
      </c>
    </row>
    <row r="1149" spans="1:1">
      <c r="A1149" s="2" t="s">
        <v>1269</v>
      </c>
    </row>
    <row r="1150" spans="1:1">
      <c r="A1150" s="2" t="s">
        <v>1270</v>
      </c>
    </row>
    <row r="1151" spans="1:1">
      <c r="A1151" s="2" t="s">
        <v>1271</v>
      </c>
    </row>
    <row r="1152" spans="1:1">
      <c r="A1152" s="2" t="s">
        <v>1272</v>
      </c>
    </row>
    <row r="1153" spans="1:1">
      <c r="A1153" s="2" t="s">
        <v>1375</v>
      </c>
    </row>
    <row r="1154" spans="1:1">
      <c r="A1154" s="2" t="s">
        <v>1274</v>
      </c>
    </row>
    <row r="1155" spans="1:1">
      <c r="A1155" s="2" t="s">
        <v>1275</v>
      </c>
    </row>
    <row r="1156" spans="1:1">
      <c r="A1156" s="2" t="s">
        <v>1276</v>
      </c>
    </row>
  </sheetData>
  <sheetProtection password="895C" sheet="1" objects="1" scenarios="1"/>
  <sortState ref="A2:A1156">
    <sortCondition ref="A1"/>
  </sortState>
  <dataValidations count="1">
    <dataValidation type="list" allowBlank="1" showInputMessage="1" sqref="I2:I21">
      <formula1>IF(I2&lt;&gt;"",OFFSET(f_rue,MATCH(I2&amp;"*",f_rue,0)-1,,COUNTIF(f_rue,I2&amp;"*"),1),f_rue)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5"/>
  <sheetViews>
    <sheetView showGridLines="0" zoomScale="75" zoomScaleNormal="75" zoomScalePageLayoutView="75" workbookViewId="0">
      <selection activeCell="D2" sqref="D2"/>
    </sheetView>
  </sheetViews>
  <sheetFormatPr baseColWidth="10" defaultRowHeight="20" x14ac:dyDescent="0"/>
  <cols>
    <col min="1" max="1" width="4.83203125" customWidth="1"/>
    <col min="2" max="2" width="63.83203125" style="65" customWidth="1"/>
    <col min="3" max="3" width="38.1640625" bestFit="1" customWidth="1"/>
    <col min="4" max="4" width="27.6640625" bestFit="1" customWidth="1"/>
  </cols>
  <sheetData>
    <row r="1" spans="2:4" ht="29" customHeight="1"/>
    <row r="2" spans="2:4" s="63" customFormat="1" ht="140">
      <c r="B2" s="64" t="s">
        <v>1393</v>
      </c>
      <c r="C2" s="66" t="s">
        <v>1395</v>
      </c>
      <c r="D2" s="62" t="s">
        <v>1386</v>
      </c>
    </row>
    <row r="4" spans="2:4" ht="40">
      <c r="B4" s="65" t="s">
        <v>1389</v>
      </c>
    </row>
    <row r="14" spans="2:4">
      <c r="B14" s="65" t="s">
        <v>1390</v>
      </c>
    </row>
    <row r="26" spans="2:2">
      <c r="B26" s="65" t="s">
        <v>1394</v>
      </c>
    </row>
    <row r="27" spans="2:2">
      <c r="B27" s="65" t="s">
        <v>1391</v>
      </c>
    </row>
    <row r="28" spans="2:2" ht="40">
      <c r="B28" s="65" t="s">
        <v>1392</v>
      </c>
    </row>
    <row r="36" spans="2:2" ht="40">
      <c r="B36" s="65" t="s">
        <v>1396</v>
      </c>
    </row>
    <row r="45" spans="2:2" ht="60">
      <c r="B45" s="65" t="s">
        <v>1397</v>
      </c>
    </row>
  </sheetData>
  <sheetProtection password="895C" sheet="1" objects="1" scenarios="1"/>
  <phoneticPr fontId="37" type="noConversion"/>
  <hyperlinks>
    <hyperlink ref="D2" r:id="rId1" tooltip="Vidéo explicative pour l'utilisation de l'outil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RECHERCHE</vt:lpstr>
      <vt:lpstr>COMMUNES</vt:lpstr>
      <vt:lpstr>RUES (METZ-MARLY)</vt:lpstr>
      <vt:lpstr>liste_commune</vt:lpstr>
      <vt:lpstr>liste_rue</vt:lpstr>
      <vt:lpstr>Utilisation</vt:lpstr>
    </vt:vector>
  </TitlesOfParts>
  <Company>CH de jury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Informatique</dc:creator>
  <cp:lastModifiedBy>Service Informatique</cp:lastModifiedBy>
  <dcterms:created xsi:type="dcterms:W3CDTF">2020-04-21T14:07:30Z</dcterms:created>
  <dcterms:modified xsi:type="dcterms:W3CDTF">2020-04-24T11:25:30Z</dcterms:modified>
</cp:coreProperties>
</file>